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ешение 100\"/>
    </mc:Choice>
  </mc:AlternateContent>
  <bookViews>
    <workbookView xWindow="-120" yWindow="-120" windowWidth="19440" windowHeight="1500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расходов'!$H$139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5" i="1" l="1"/>
  <c r="G26" i="1"/>
  <c r="G46" i="1"/>
  <c r="G27" i="1"/>
  <c r="G37" i="1"/>
  <c r="G131" i="1"/>
  <c r="G132" i="1"/>
  <c r="G134" i="1"/>
  <c r="G137" i="1"/>
  <c r="G136" i="1" s="1"/>
  <c r="G123" i="1"/>
  <c r="G122" i="1" s="1"/>
  <c r="G125" i="1"/>
  <c r="G126" i="1"/>
  <c r="G115" i="1"/>
  <c r="G114" i="1" s="1"/>
  <c r="G110" i="1" s="1"/>
  <c r="G109" i="1" s="1"/>
  <c r="G108" i="1" s="1"/>
  <c r="G112" i="1"/>
  <c r="G111" i="1" s="1"/>
  <c r="G105" i="1"/>
  <c r="G103" i="1"/>
  <c r="G101" i="1"/>
  <c r="G99" i="1"/>
  <c r="G93" i="1"/>
  <c r="G90" i="1"/>
  <c r="G88" i="1"/>
  <c r="G82" i="1"/>
  <c r="G81" i="1" s="1"/>
  <c r="G80" i="1" s="1"/>
  <c r="G79" i="1" s="1"/>
  <c r="G77" i="1"/>
  <c r="G76" i="1" s="1"/>
  <c r="G75" i="1" s="1"/>
  <c r="G74" i="1" s="1"/>
  <c r="G71" i="1"/>
  <c r="G70" i="1" s="1"/>
  <c r="G69" i="1" s="1"/>
  <c r="G68" i="1" s="1"/>
  <c r="G67" i="1" s="1"/>
  <c r="G64" i="1"/>
  <c r="G63" i="1" s="1"/>
  <c r="G62" i="1" s="1"/>
  <c r="G61" i="1" s="1"/>
  <c r="G60" i="1" s="1"/>
  <c r="G58" i="1"/>
  <c r="G56" i="1"/>
  <c r="G55" i="1" s="1"/>
  <c r="G54" i="1" s="1"/>
  <c r="G49" i="1"/>
  <c r="G48" i="1" s="1"/>
  <c r="G47" i="1" s="1"/>
  <c r="G44" i="1"/>
  <c r="G43" i="1" s="1"/>
  <c r="G42" i="1" s="1"/>
  <c r="G40" i="1"/>
  <c r="G38" i="1"/>
  <c r="G34" i="1"/>
  <c r="G33" i="1" s="1"/>
  <c r="G32" i="1" s="1"/>
  <c r="G30" i="1"/>
  <c r="G29" i="1" s="1"/>
  <c r="G28" i="1" s="1"/>
  <c r="G23" i="1"/>
  <c r="G21" i="1"/>
  <c r="G130" i="1" l="1"/>
  <c r="G129" i="1" s="1"/>
  <c r="G128" i="1" s="1"/>
  <c r="G121" i="1"/>
  <c r="G120" i="1" s="1"/>
  <c r="G119" i="1" s="1"/>
  <c r="G98" i="1"/>
  <c r="G97" i="1" s="1"/>
  <c r="G96" i="1" s="1"/>
  <c r="G84" i="1" s="1"/>
  <c r="G87" i="1"/>
  <c r="G86" i="1" s="1"/>
  <c r="G73" i="1"/>
  <c r="G53" i="1"/>
  <c r="G36" i="1"/>
  <c r="G20" i="1"/>
  <c r="G19" i="1" s="1"/>
  <c r="G18" i="1" s="1"/>
  <c r="G17" i="1" s="1"/>
  <c r="G16" i="1" s="1"/>
  <c r="G25" i="1" l="1"/>
  <c r="G15" i="1" s="1"/>
</calcChain>
</file>

<file path=xl/sharedStrings.xml><?xml version="1.0" encoding="utf-8"?>
<sst xmlns="http://schemas.openxmlformats.org/spreadsheetml/2006/main" count="649" uniqueCount="163">
  <si>
    <t>Администрация Шабуровского сельского поселения</t>
  </si>
  <si>
    <t/>
  </si>
  <si>
    <t>Единица измерения:</t>
  </si>
  <si>
    <t>тыс. руб.</t>
  </si>
  <si>
    <t>5</t>
  </si>
  <si>
    <t>Наименование показателя</t>
  </si>
  <si>
    <t>1</t>
  </si>
  <si>
    <t>КБК</t>
  </si>
  <si>
    <t>7</t>
  </si>
  <si>
    <t>10</t>
  </si>
  <si>
    <t>11</t>
  </si>
  <si>
    <t>КВСР</t>
  </si>
  <si>
    <t>2</t>
  </si>
  <si>
    <t>Раздел</t>
  </si>
  <si>
    <t>3</t>
  </si>
  <si>
    <t>Подраздел</t>
  </si>
  <si>
    <t>4</t>
  </si>
  <si>
    <t>КЦСР</t>
  </si>
  <si>
    <t>КВР</t>
  </si>
  <si>
    <t>6</t>
  </si>
  <si>
    <t>Текущий год</t>
  </si>
  <si>
    <t>ВСЕГО:</t>
  </si>
  <si>
    <t>003</t>
  </si>
  <si>
    <t>Совет депутатов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</si>
  <si>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</si>
  <si>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</si>
  <si>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</si>
  <si>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</si>
  <si>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9900000000</t>
  </si>
  <si>
    <t>Непрограммные направления</t>
  </si>
  <si>
    <t>9900300000</t>
  </si>
  <si>
    <t>Расходы общегосударственного характера</t>
  </si>
  <si>
    <t>9900320400</t>
  </si>
  <si>
    <t>Финансовое обеспечение выполнения функций органов местного самоуправления</t>
  </si>
  <si>
    <t>9900321100</t>
  </si>
  <si>
    <t>Председатель Совета депутатов поселения</t>
  </si>
  <si>
    <t>061</t>
  </si>
  <si>
    <t>02</t>
  </si>
  <si>
    <t>Функционирование высшего должностного лица субъекта Российской Федерации и муниципального образования</t>
  </si>
  <si>
    <t>8200000000</t>
  </si>
  <si>
    <t>Муниципальная программа "Организация дорожной деятельности Шабуровского сельского поселения Каслинского муниципального района "</t>
  </si>
  <si>
    <t>8200300000</t>
  </si>
  <si>
    <t>8200316220</t>
  </si>
  <si>
    <t>Ремонт и содержание дорог в границах поселений в целях реализации МП «Дороги Каслинского муниципального района»</t>
  </si>
  <si>
    <t>8300000000</t>
  </si>
  <si>
    <t>Муниципальная программа "Благоустройство населенных пунктов Шабуровского сельского поселения Каслинского муниципального района "</t>
  </si>
  <si>
    <t>8300300000</t>
  </si>
  <si>
    <t>8300316310</t>
  </si>
  <si>
    <t>Расходы на реализацию в границах поселений МПП «Благоустройство и содержание кладбищ в Каслинском муниципальном районе»</t>
  </si>
  <si>
    <t>8500000000</t>
  </si>
  <si>
    <t>Муниципальная программа "Развитие жилищно-коммуналього хозяйства Шабуровского сельского поселения Каслинского муниципального района "</t>
  </si>
  <si>
    <t>8500300000</t>
  </si>
  <si>
    <t>8500316130</t>
  </si>
  <si>
    <t>Расходы на организацию в границах поселений Каслинского муниципального района электро-, тепло-, газо- и водоснабжения населения, водоотведение, снабжения населения топливом за счет средств Каслинского муниципального района (на оплату труда)</t>
  </si>
  <si>
    <t>8500316140</t>
  </si>
  <si>
    <t>Расходы на организацию в границах поселений Каслинского муниципального района мероприятий согласно Жилищного кодекса за счет средств Каслинского муниципального района (на оплату труда)</t>
  </si>
  <si>
    <t>9900320200</t>
  </si>
  <si>
    <t>Глава муниципального образования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</si>
  <si>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</si>
  <si>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</si>
  <si>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Прочая закупка товаров, работ и услуг</t>
  </si>
  <si>
    <t>13</t>
  </si>
  <si>
    <t>Другие общегосударственные вопросы</t>
  </si>
  <si>
    <t>9900320500</t>
  </si>
  <si>
    <t>Другие мероприятия по реализации государственных (муниципальных) функций</t>
  </si>
  <si>
    <t>9900399090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</si>
  <si>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</si>
  <si>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НАЦИОНАЛЬНАЯ ОБОРОНА</t>
  </si>
  <si>
    <t>Мобилизационная и вневойсковая подготовка</t>
  </si>
  <si>
    <t>9900351180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</si>
  <si>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</si>
  <si>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</si>
  <si>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</si>
  <si>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8600000000</t>
  </si>
  <si>
    <t>Муниципальная программа "Обеспечение первичных мер пожарной безопасности на территории муниципального образования "Шабуровское сельское поселение""</t>
  </si>
  <si>
    <t>8600500000</t>
  </si>
  <si>
    <t>Расходы на реализацию отраслевых мероприятий</t>
  </si>
  <si>
    <t>8600540600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</si>
  <si>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</t>
  </si>
  <si>
    <t>НАЦИОНАЛЬНАЯ ЭКОНОМИКА</t>
  </si>
  <si>
    <t>09</t>
  </si>
  <si>
    <t>Дорожное хозяйство (дорожные фонды)</t>
  </si>
  <si>
    <t>8200500000</t>
  </si>
  <si>
    <t>8200516220</t>
  </si>
  <si>
    <t>Содержание объектов дорожного хозяйства в границах поселений в целях реализации МП «Дорожное хозяйство Каслинского муниципального района»</t>
  </si>
  <si>
    <t>12</t>
  </si>
  <si>
    <t>Другие вопросы в области национальной экономики</t>
  </si>
  <si>
    <t>9900500000</t>
  </si>
  <si>
    <t>9900540200</t>
  </si>
  <si>
    <t>Мероприятия по землеустройству и землепользованию</t>
  </si>
  <si>
    <t>05</t>
  </si>
  <si>
    <t>ЖИЛИЩНО-КОММУНАЛЬНОЕ ХОЗЯЙСТВО</t>
  </si>
  <si>
    <t>Коммунальное хозяйство</t>
  </si>
  <si>
    <t>8500500000</t>
  </si>
  <si>
    <t>8500516120</t>
  </si>
  <si>
    <t>Расходы на реализацию в границах поселений МПП "Подготовка объектов жилищно-коммунального хозяйства Каслинского муниципального района к работе в зимних условиях"</t>
  </si>
  <si>
    <t>8500516130</t>
  </si>
  <si>
    <t>Передаваемые полномочия поселениям на организацию в границах поселений электро-, тепло-, газо- и водоснабжения населения, водоотведение, снабжения населения топливом</t>
  </si>
  <si>
    <t>8500540300</t>
  </si>
  <si>
    <t>Мероприятия в области коммунального хозяйства</t>
  </si>
  <si>
    <t>Благоустройство</t>
  </si>
  <si>
    <t>8300500000</t>
  </si>
  <si>
    <t>8300516310</t>
  </si>
  <si>
    <t>Передаваемые полномочия поселениям на содержание мест захоронения</t>
  </si>
  <si>
    <t>8300516320</t>
  </si>
  <si>
    <t>Передаваемые полномочия поселениям на обращение с твердыми коммунальными отходами</t>
  </si>
  <si>
    <t>8300560100</t>
  </si>
  <si>
    <t>Уличное освещение в населенном пункте</t>
  </si>
  <si>
    <t>8300560500</t>
  </si>
  <si>
    <t>Прочие мероприятия по благоустройству в поселениях</t>
  </si>
  <si>
    <t>08</t>
  </si>
  <si>
    <t>КУЛЬТУРА, КИНЕМАТОГРАФИЯ</t>
  </si>
  <si>
    <t>Культура</t>
  </si>
  <si>
    <t>8000000000</t>
  </si>
  <si>
    <t>Муниципальная программа "Развитие культуры в Шабуровском сельском поселении Каслинского муниципального района "</t>
  </si>
  <si>
    <t>8000500000</t>
  </si>
  <si>
    <t>8000513100</t>
  </si>
  <si>
    <t>Мероприятия в области культуры</t>
  </si>
  <si>
    <t>8009900000</t>
  </si>
  <si>
    <t>Обеспечение деятельности подведомственных казенных учреждений</t>
  </si>
  <si>
    <t>8009912100</t>
  </si>
  <si>
    <t>Учреждения культуры</t>
  </si>
  <si>
    <t>СОЦИАЛЬНАЯ ПОЛИТИКА</t>
  </si>
  <si>
    <t>Социальное обеспечение населения</t>
  </si>
  <si>
    <t>9900600000</t>
  </si>
  <si>
    <t>Реализация иных государственных функций в области социальной политики</t>
  </si>
  <si>
    <t>9900628380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</si>
  <si>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</si>
  <si>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9900700000</t>
  </si>
  <si>
    <t>Реализация иных муниципальных функций в области социальной политики</t>
  </si>
  <si>
    <t>9900723100</t>
  </si>
  <si>
    <t>Доплата к пенсиям государственных служащих РФ и муниципальных служащих</t>
  </si>
  <si>
    <t>ФИЗИЧЕСКАЯ КУЛЬТУРА И СПОРТ</t>
  </si>
  <si>
    <t>Массовый спорт</t>
  </si>
  <si>
    <t>8100000000</t>
  </si>
  <si>
    <t>Муниципальная программа "Развитие физической культуры и спорта в Шабуровском сельском поселении Каслинского муниципального района "</t>
  </si>
  <si>
    <t>8100500000</t>
  </si>
  <si>
    <t>8100513200</t>
  </si>
  <si>
    <t>Мероприятия в области физической культуры и спорта</t>
  </si>
  <si>
    <t>81005S960И</t>
  </si>
  <si>
    <t>Реализация инициативных проектов</t>
  </si>
  <si>
    <t>8109900000</t>
  </si>
  <si>
    <t>8109912200</t>
  </si>
  <si>
    <t>Учреждения физической культуры и спорта</t>
  </si>
  <si>
    <t>100</t>
  </si>
  <si>
    <t>800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</si>
  <si>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</si>
  <si>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300</t>
  </si>
  <si>
    <t>200</t>
  </si>
  <si>
    <t>Иные бюджетные ассигнования</t>
  </si>
  <si>
    <t>Закупка товаров, работ и услуг для обеспечения государственных (муниципальных) нужд</t>
  </si>
  <si>
    <t>400</t>
  </si>
  <si>
    <t>Капитальные вложения в объекты государственной (муниципальной) собственности</t>
  </si>
  <si>
    <t>Социальное обеспечение и иные выплаты населению</t>
  </si>
  <si>
    <t xml:space="preserve">Ведомственная структура расходов бюджета Шабуровского сельского поселения за девять месяцев 2022 года </t>
  </si>
  <si>
    <t>Приложение 3</t>
  </si>
  <si>
    <t>к решению Совета депутатов Шабуровского сельского поселения</t>
  </si>
  <si>
    <t>"Об утверждении Отчета об исполнении</t>
  </si>
  <si>
    <t>бюджета Шабуровского сельского поселения</t>
  </si>
  <si>
    <t>за девять месяцев 2022 года"</t>
  </si>
  <si>
    <t>Глава Шабуровского сельского поселения</t>
  </si>
  <si>
    <t>Релин А.В.</t>
  </si>
  <si>
    <t xml:space="preserve">                              о т "28" ноября 2022г  №102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</si>
</sst>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164" fontId="1" fillId="0" borderId="4" xfId="0" applyNumberFormat="1" applyFont="1" applyBorder="1" applyAlignment="1" applyProtection="1">
      <alignment horizontal="right" wrapText="1"/>
    </xf>
    <xf numFmtId="49" fontId="8" fillId="0" borderId="4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 vertical="top" wrapText="1"/>
    </xf>
    <xf numFmtId="164" fontId="8" fillId="0" borderId="4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164" fontId="7" fillId="0" borderId="8" xfId="0" applyNumberFormat="1" applyFont="1" applyBorder="1" applyAlignment="1" applyProtection="1">
      <alignment horizontal="right" vertical="top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abSelected="1" workbookViewId="0">
      <selection activeCell="D6" sqref="D6:G6"/>
    </sheetView>
  </sheetViews>
  <sheetFormatPr defaultRowHeight="12.75" customHeight="1" x14ac:dyDescent="0.25"/>
  <cols>
    <col min="1" max="1" width="40.6640625" customWidth="1"/>
    <col min="2" max="4" width="10.6640625" customWidth="1"/>
    <col min="5" max="5" width="20.6640625" customWidth="1"/>
    <col min="6" max="6" width="10.6640625" customWidth="1"/>
    <col min="7" max="7" width="15.6640625" customWidth="1"/>
    <col min="8" max="8" width="8.88671875" customWidth="1"/>
  </cols>
  <sheetData>
    <row r="1" spans="1:8" ht="12.75" customHeight="1" x14ac:dyDescent="0.25">
      <c r="D1" s="22" t="s">
        <v>155</v>
      </c>
      <c r="E1" s="23"/>
      <c r="F1" s="23"/>
      <c r="G1" s="23"/>
    </row>
    <row r="2" spans="1:8" ht="12.75" customHeight="1" x14ac:dyDescent="0.25">
      <c r="D2" s="22" t="s">
        <v>156</v>
      </c>
      <c r="E2" s="23"/>
      <c r="F2" s="23"/>
      <c r="G2" s="23"/>
    </row>
    <row r="3" spans="1:8" ht="13.2" x14ac:dyDescent="0.25">
      <c r="A3" s="1"/>
      <c r="B3" s="2"/>
      <c r="C3" s="3"/>
      <c r="D3" s="24" t="s">
        <v>157</v>
      </c>
      <c r="E3" s="24"/>
      <c r="F3" s="24"/>
      <c r="G3" s="24"/>
    </row>
    <row r="4" spans="1:8" ht="13.2" x14ac:dyDescent="0.25">
      <c r="A4" s="4"/>
      <c r="C4" s="5"/>
      <c r="D4" s="25" t="s">
        <v>158</v>
      </c>
      <c r="E4" s="25"/>
      <c r="F4" s="25"/>
      <c r="G4" s="25"/>
    </row>
    <row r="5" spans="1:8" ht="12.75" customHeight="1" x14ac:dyDescent="0.25">
      <c r="D5" s="22" t="s">
        <v>159</v>
      </c>
      <c r="E5" s="23"/>
      <c r="F5" s="23"/>
      <c r="G5" s="23"/>
    </row>
    <row r="6" spans="1:8" ht="12.75" customHeight="1" x14ac:dyDescent="0.25">
      <c r="D6" s="22" t="s">
        <v>162</v>
      </c>
      <c r="E6" s="22"/>
      <c r="F6" s="22"/>
      <c r="G6" s="22"/>
    </row>
    <row r="8" spans="1:8" ht="31.5" customHeight="1" x14ac:dyDescent="0.25">
      <c r="A8" s="26" t="s">
        <v>154</v>
      </c>
      <c r="B8" s="26"/>
      <c r="C8" s="26"/>
      <c r="D8" s="26"/>
      <c r="E8" s="26"/>
      <c r="F8" s="26"/>
      <c r="G8" s="26"/>
    </row>
    <row r="9" spans="1:8" ht="13.2" x14ac:dyDescent="0.25">
      <c r="A9" s="27" t="s">
        <v>1</v>
      </c>
      <c r="B9" s="27"/>
      <c r="C9" s="27"/>
      <c r="D9" s="27"/>
      <c r="E9" s="27"/>
      <c r="F9" s="27"/>
      <c r="G9" s="27"/>
    </row>
    <row r="10" spans="1:8" ht="15.6" x14ac:dyDescent="0.25">
      <c r="B10" s="6"/>
      <c r="C10" s="6"/>
      <c r="D10" s="6"/>
      <c r="E10" s="6"/>
      <c r="F10" s="6"/>
      <c r="G10" s="6"/>
    </row>
    <row r="11" spans="1:8" ht="13.5" customHeight="1" x14ac:dyDescent="0.25">
      <c r="A11" s="28" t="s">
        <v>2</v>
      </c>
      <c r="B11" s="28"/>
      <c r="C11" s="7"/>
      <c r="G11" t="s">
        <v>3</v>
      </c>
    </row>
    <row r="12" spans="1:8" ht="13.2" x14ac:dyDescent="0.25">
      <c r="A12" s="29" t="s">
        <v>5</v>
      </c>
      <c r="B12" s="31" t="s">
        <v>7</v>
      </c>
      <c r="C12" s="32"/>
      <c r="D12" s="32"/>
      <c r="E12" s="32"/>
      <c r="F12" s="32"/>
      <c r="G12" s="29" t="s">
        <v>20</v>
      </c>
      <c r="H12" s="10"/>
    </row>
    <row r="13" spans="1:8" ht="21.45" customHeight="1" x14ac:dyDescent="0.25">
      <c r="A13" s="30"/>
      <c r="B13" s="9" t="s">
        <v>11</v>
      </c>
      <c r="C13" s="9" t="s">
        <v>13</v>
      </c>
      <c r="D13" s="9" t="s">
        <v>15</v>
      </c>
      <c r="E13" s="9" t="s">
        <v>17</v>
      </c>
      <c r="F13" s="9" t="s">
        <v>18</v>
      </c>
      <c r="G13" s="30"/>
      <c r="H13" s="10"/>
    </row>
    <row r="14" spans="1:8" ht="13.2" x14ac:dyDescent="0.25">
      <c r="A14" s="8" t="s">
        <v>6</v>
      </c>
      <c r="B14" s="8" t="s">
        <v>12</v>
      </c>
      <c r="C14" s="8" t="s">
        <v>14</v>
      </c>
      <c r="D14" s="8" t="s">
        <v>16</v>
      </c>
      <c r="E14" s="8" t="s">
        <v>4</v>
      </c>
      <c r="F14" s="8" t="s">
        <v>19</v>
      </c>
      <c r="G14" s="8" t="s">
        <v>8</v>
      </c>
      <c r="H14" s="10"/>
    </row>
    <row r="15" spans="1:8" ht="13.2" x14ac:dyDescent="0.25">
      <c r="A15" s="11" t="s">
        <v>21</v>
      </c>
      <c r="B15" s="12" t="s">
        <v>1</v>
      </c>
      <c r="C15" s="12"/>
      <c r="D15" s="12"/>
      <c r="E15" s="12"/>
      <c r="F15" s="13"/>
      <c r="G15" s="14">
        <f>G16+G25</f>
        <v>9808.3999999999978</v>
      </c>
    </row>
    <row r="16" spans="1:8" ht="13.2" x14ac:dyDescent="0.25">
      <c r="A16" s="15" t="s">
        <v>23</v>
      </c>
      <c r="B16" s="16" t="s">
        <v>22</v>
      </c>
      <c r="C16" s="16"/>
      <c r="D16" s="16"/>
      <c r="E16" s="16"/>
      <c r="F16" s="16"/>
      <c r="G16" s="17">
        <f>G17</f>
        <v>314.3</v>
      </c>
    </row>
    <row r="17" spans="1:7" ht="13.2" x14ac:dyDescent="0.25">
      <c r="A17" s="15" t="s">
        <v>25</v>
      </c>
      <c r="B17" s="16" t="s">
        <v>22</v>
      </c>
      <c r="C17" s="16" t="s">
        <v>24</v>
      </c>
      <c r="D17" s="16"/>
      <c r="E17" s="16"/>
      <c r="F17" s="16"/>
      <c r="G17" s="17">
        <f>G18</f>
        <v>314.3</v>
      </c>
    </row>
    <row r="18" spans="1:7" ht="40.799999999999997" x14ac:dyDescent="0.25">
      <c r="A18" s="15" t="s">
        <v>27</v>
      </c>
      <c r="B18" s="16" t="s">
        <v>22</v>
      </c>
      <c r="C18" s="16" t="s">
        <v>24</v>
      </c>
      <c r="D18" s="16" t="s">
        <v>26</v>
      </c>
      <c r="E18" s="16"/>
      <c r="F18" s="16"/>
      <c r="G18" s="17">
        <f>G19</f>
        <v>314.3</v>
      </c>
    </row>
    <row r="19" spans="1:7" ht="13.2" x14ac:dyDescent="0.25">
      <c r="A19" s="15" t="s">
        <v>29</v>
      </c>
      <c r="B19" s="16" t="s">
        <v>22</v>
      </c>
      <c r="C19" s="16" t="s">
        <v>24</v>
      </c>
      <c r="D19" s="16" t="s">
        <v>26</v>
      </c>
      <c r="E19" s="16" t="s">
        <v>28</v>
      </c>
      <c r="F19" s="16"/>
      <c r="G19" s="17">
        <f>G20</f>
        <v>314.3</v>
      </c>
    </row>
    <row r="20" spans="1:7" ht="13.2" x14ac:dyDescent="0.25">
      <c r="A20" s="15" t="s">
        <v>31</v>
      </c>
      <c r="B20" s="16" t="s">
        <v>22</v>
      </c>
      <c r="C20" s="16" t="s">
        <v>24</v>
      </c>
      <c r="D20" s="16" t="s">
        <v>26</v>
      </c>
      <c r="E20" s="16" t="s">
        <v>30</v>
      </c>
      <c r="F20" s="16"/>
      <c r="G20" s="17">
        <f>G21+G23</f>
        <v>314.3</v>
      </c>
    </row>
    <row r="21" spans="1:7" ht="20.399999999999999" x14ac:dyDescent="0.25">
      <c r="A21" s="15" t="s">
        <v>33</v>
      </c>
      <c r="B21" s="16" t="s">
        <v>22</v>
      </c>
      <c r="C21" s="16" t="s">
        <v>24</v>
      </c>
      <c r="D21" s="16" t="s">
        <v>26</v>
      </c>
      <c r="E21" s="16" t="s">
        <v>32</v>
      </c>
      <c r="F21" s="16"/>
      <c r="G21" s="17">
        <f>G22</f>
        <v>0.7</v>
      </c>
    </row>
    <row r="22" spans="1:7" ht="13.2" x14ac:dyDescent="0.25">
      <c r="A22" s="18" t="s">
        <v>149</v>
      </c>
      <c r="B22" s="19" t="s">
        <v>22</v>
      </c>
      <c r="C22" s="19" t="s">
        <v>24</v>
      </c>
      <c r="D22" s="19" t="s">
        <v>26</v>
      </c>
      <c r="E22" s="19" t="s">
        <v>32</v>
      </c>
      <c r="F22" s="19" t="s">
        <v>145</v>
      </c>
      <c r="G22" s="20">
        <v>0.7</v>
      </c>
    </row>
    <row r="23" spans="1:7" ht="13.2" x14ac:dyDescent="0.25">
      <c r="A23" s="15" t="s">
        <v>35</v>
      </c>
      <c r="B23" s="16" t="s">
        <v>22</v>
      </c>
      <c r="C23" s="16" t="s">
        <v>24</v>
      </c>
      <c r="D23" s="16" t="s">
        <v>26</v>
      </c>
      <c r="E23" s="16" t="s">
        <v>34</v>
      </c>
      <c r="F23" s="16"/>
      <c r="G23" s="17">
        <f>G24</f>
        <v>313.60000000000002</v>
      </c>
    </row>
    <row r="24" spans="1:7" ht="51" x14ac:dyDescent="0.25">
      <c r="A24" s="18" t="s">
        <v>146</v>
      </c>
      <c r="B24" s="19" t="s">
        <v>22</v>
      </c>
      <c r="C24" s="19" t="s">
        <v>24</v>
      </c>
      <c r="D24" s="19" t="s">
        <v>26</v>
      </c>
      <c r="E24" s="19" t="s">
        <v>34</v>
      </c>
      <c r="F24" s="19" t="s">
        <v>144</v>
      </c>
      <c r="G24" s="20">
        <v>313.60000000000002</v>
      </c>
    </row>
    <row r="25" spans="1:7" ht="20.399999999999999" x14ac:dyDescent="0.25">
      <c r="A25" s="15" t="s">
        <v>0</v>
      </c>
      <c r="B25" s="16" t="s">
        <v>36</v>
      </c>
      <c r="C25" s="16"/>
      <c r="D25" s="16"/>
      <c r="E25" s="16"/>
      <c r="F25" s="16"/>
      <c r="G25" s="17">
        <f>G26+G60+G67+G73+G84+G108+G119+G128</f>
        <v>9494.0999999999985</v>
      </c>
    </row>
    <row r="26" spans="1:7" ht="13.2" x14ac:dyDescent="0.25">
      <c r="A26" s="15" t="s">
        <v>25</v>
      </c>
      <c r="B26" s="16" t="s">
        <v>36</v>
      </c>
      <c r="C26" s="16" t="s">
        <v>24</v>
      </c>
      <c r="D26" s="16"/>
      <c r="E26" s="16"/>
      <c r="F26" s="16"/>
      <c r="G26" s="17">
        <f>G27+G46+G53</f>
        <v>1958.8999999999999</v>
      </c>
    </row>
    <row r="27" spans="1:7" ht="30.6" x14ac:dyDescent="0.25">
      <c r="A27" s="15" t="s">
        <v>38</v>
      </c>
      <c r="B27" s="16" t="s">
        <v>36</v>
      </c>
      <c r="C27" s="16" t="s">
        <v>24</v>
      </c>
      <c r="D27" s="16" t="s">
        <v>37</v>
      </c>
      <c r="E27" s="16"/>
      <c r="F27" s="16"/>
      <c r="G27" s="17">
        <f>G28+G32+G36+G42</f>
        <v>559.79999999999995</v>
      </c>
    </row>
    <row r="28" spans="1:7" ht="30.6" x14ac:dyDescent="0.25">
      <c r="A28" s="15" t="s">
        <v>40</v>
      </c>
      <c r="B28" s="16" t="s">
        <v>36</v>
      </c>
      <c r="C28" s="16" t="s">
        <v>24</v>
      </c>
      <c r="D28" s="16" t="s">
        <v>37</v>
      </c>
      <c r="E28" s="16" t="s">
        <v>39</v>
      </c>
      <c r="F28" s="16"/>
      <c r="G28" s="17">
        <f>G29</f>
        <v>13.3</v>
      </c>
    </row>
    <row r="29" spans="1:7" ht="13.2" x14ac:dyDescent="0.25">
      <c r="A29" s="15" t="s">
        <v>31</v>
      </c>
      <c r="B29" s="16" t="s">
        <v>36</v>
      </c>
      <c r="C29" s="16" t="s">
        <v>24</v>
      </c>
      <c r="D29" s="16" t="s">
        <v>37</v>
      </c>
      <c r="E29" s="16" t="s">
        <v>41</v>
      </c>
      <c r="F29" s="16"/>
      <c r="G29" s="17">
        <f>G30</f>
        <v>13.3</v>
      </c>
    </row>
    <row r="30" spans="1:7" ht="30.6" x14ac:dyDescent="0.25">
      <c r="A30" s="15" t="s">
        <v>43</v>
      </c>
      <c r="B30" s="16" t="s">
        <v>36</v>
      </c>
      <c r="C30" s="16" t="s">
        <v>24</v>
      </c>
      <c r="D30" s="16" t="s">
        <v>37</v>
      </c>
      <c r="E30" s="16" t="s">
        <v>42</v>
      </c>
      <c r="F30" s="16"/>
      <c r="G30" s="17">
        <f>G31</f>
        <v>13.3</v>
      </c>
    </row>
    <row r="31" spans="1:7" ht="61.5" customHeight="1" x14ac:dyDescent="0.25">
      <c r="A31" s="18" t="s">
        <v>146</v>
      </c>
      <c r="B31" s="19" t="s">
        <v>36</v>
      </c>
      <c r="C31" s="19" t="s">
        <v>24</v>
      </c>
      <c r="D31" s="19" t="s">
        <v>37</v>
      </c>
      <c r="E31" s="19" t="s">
        <v>42</v>
      </c>
      <c r="F31" s="19" t="s">
        <v>144</v>
      </c>
      <c r="G31" s="20">
        <v>13.3</v>
      </c>
    </row>
    <row r="32" spans="1:7" ht="30.6" x14ac:dyDescent="0.25">
      <c r="A32" s="15" t="s">
        <v>45</v>
      </c>
      <c r="B32" s="16" t="s">
        <v>36</v>
      </c>
      <c r="C32" s="16" t="s">
        <v>24</v>
      </c>
      <c r="D32" s="16" t="s">
        <v>37</v>
      </c>
      <c r="E32" s="16" t="s">
        <v>44</v>
      </c>
      <c r="F32" s="16"/>
      <c r="G32" s="17">
        <f>G33</f>
        <v>8.9</v>
      </c>
    </row>
    <row r="33" spans="1:7" ht="13.2" x14ac:dyDescent="0.25">
      <c r="A33" s="15" t="s">
        <v>31</v>
      </c>
      <c r="B33" s="16" t="s">
        <v>36</v>
      </c>
      <c r="C33" s="16" t="s">
        <v>24</v>
      </c>
      <c r="D33" s="16" t="s">
        <v>37</v>
      </c>
      <c r="E33" s="16" t="s">
        <v>46</v>
      </c>
      <c r="F33" s="16"/>
      <c r="G33" s="17">
        <f>G34</f>
        <v>8.9</v>
      </c>
    </row>
    <row r="34" spans="1:7" ht="30.6" x14ac:dyDescent="0.25">
      <c r="A34" s="15" t="s">
        <v>48</v>
      </c>
      <c r="B34" s="16" t="s">
        <v>36</v>
      </c>
      <c r="C34" s="16" t="s">
        <v>24</v>
      </c>
      <c r="D34" s="16" t="s">
        <v>37</v>
      </c>
      <c r="E34" s="16" t="s">
        <v>47</v>
      </c>
      <c r="F34" s="16"/>
      <c r="G34" s="17">
        <f>G35</f>
        <v>8.9</v>
      </c>
    </row>
    <row r="35" spans="1:7" ht="51" x14ac:dyDescent="0.25">
      <c r="A35" s="18" t="s">
        <v>146</v>
      </c>
      <c r="B35" s="19" t="s">
        <v>36</v>
      </c>
      <c r="C35" s="19" t="s">
        <v>24</v>
      </c>
      <c r="D35" s="19" t="s">
        <v>37</v>
      </c>
      <c r="E35" s="19" t="s">
        <v>47</v>
      </c>
      <c r="F35" s="19" t="s">
        <v>144</v>
      </c>
      <c r="G35" s="20">
        <v>8.9</v>
      </c>
    </row>
    <row r="36" spans="1:7" ht="30.6" x14ac:dyDescent="0.25">
      <c r="A36" s="15" t="s">
        <v>50</v>
      </c>
      <c r="B36" s="16" t="s">
        <v>36</v>
      </c>
      <c r="C36" s="16" t="s">
        <v>24</v>
      </c>
      <c r="D36" s="16" t="s">
        <v>37</v>
      </c>
      <c r="E36" s="16" t="s">
        <v>49</v>
      </c>
      <c r="F36" s="16"/>
      <c r="G36" s="17">
        <f>G37</f>
        <v>99.8</v>
      </c>
    </row>
    <row r="37" spans="1:7" ht="13.2" x14ac:dyDescent="0.25">
      <c r="A37" s="15" t="s">
        <v>31</v>
      </c>
      <c r="B37" s="16" t="s">
        <v>36</v>
      </c>
      <c r="C37" s="16" t="s">
        <v>24</v>
      </c>
      <c r="D37" s="16" t="s">
        <v>37</v>
      </c>
      <c r="E37" s="16" t="s">
        <v>51</v>
      </c>
      <c r="F37" s="16"/>
      <c r="G37" s="17">
        <f>G38+G40</f>
        <v>99.8</v>
      </c>
    </row>
    <row r="38" spans="1:7" ht="61.2" x14ac:dyDescent="0.25">
      <c r="A38" s="15" t="s">
        <v>53</v>
      </c>
      <c r="B38" s="16" t="s">
        <v>36</v>
      </c>
      <c r="C38" s="16" t="s">
        <v>24</v>
      </c>
      <c r="D38" s="16" t="s">
        <v>37</v>
      </c>
      <c r="E38" s="16" t="s">
        <v>52</v>
      </c>
      <c r="F38" s="16"/>
      <c r="G38" s="17">
        <f>G39</f>
        <v>95.3</v>
      </c>
    </row>
    <row r="39" spans="1:7" ht="51" x14ac:dyDescent="0.25">
      <c r="A39" s="18" t="s">
        <v>146</v>
      </c>
      <c r="B39" s="19" t="s">
        <v>36</v>
      </c>
      <c r="C39" s="19" t="s">
        <v>24</v>
      </c>
      <c r="D39" s="19" t="s">
        <v>37</v>
      </c>
      <c r="E39" s="19" t="s">
        <v>52</v>
      </c>
      <c r="F39" s="19" t="s">
        <v>144</v>
      </c>
      <c r="G39" s="20">
        <v>95.3</v>
      </c>
    </row>
    <row r="40" spans="1:7" ht="51" x14ac:dyDescent="0.25">
      <c r="A40" s="15" t="s">
        <v>55</v>
      </c>
      <c r="B40" s="16" t="s">
        <v>36</v>
      </c>
      <c r="C40" s="16" t="s">
        <v>24</v>
      </c>
      <c r="D40" s="16" t="s">
        <v>37</v>
      </c>
      <c r="E40" s="16" t="s">
        <v>54</v>
      </c>
      <c r="F40" s="16"/>
      <c r="G40" s="17">
        <f>G41</f>
        <v>4.5</v>
      </c>
    </row>
    <row r="41" spans="1:7" ht="51" x14ac:dyDescent="0.25">
      <c r="A41" s="18" t="s">
        <v>146</v>
      </c>
      <c r="B41" s="19" t="s">
        <v>36</v>
      </c>
      <c r="C41" s="19" t="s">
        <v>24</v>
      </c>
      <c r="D41" s="19" t="s">
        <v>37</v>
      </c>
      <c r="E41" s="19" t="s">
        <v>54</v>
      </c>
      <c r="F41" s="19" t="s">
        <v>144</v>
      </c>
      <c r="G41" s="20">
        <v>4.5</v>
      </c>
    </row>
    <row r="42" spans="1:7" ht="13.2" x14ac:dyDescent="0.25">
      <c r="A42" s="15" t="s">
        <v>29</v>
      </c>
      <c r="B42" s="16" t="s">
        <v>36</v>
      </c>
      <c r="C42" s="16" t="s">
        <v>24</v>
      </c>
      <c r="D42" s="16" t="s">
        <v>37</v>
      </c>
      <c r="E42" s="16" t="s">
        <v>28</v>
      </c>
      <c r="F42" s="16"/>
      <c r="G42" s="17">
        <f>G43</f>
        <v>437.8</v>
      </c>
    </row>
    <row r="43" spans="1:7" ht="13.2" x14ac:dyDescent="0.25">
      <c r="A43" s="15" t="s">
        <v>31</v>
      </c>
      <c r="B43" s="16" t="s">
        <v>36</v>
      </c>
      <c r="C43" s="16" t="s">
        <v>24</v>
      </c>
      <c r="D43" s="16" t="s">
        <v>37</v>
      </c>
      <c r="E43" s="16" t="s">
        <v>30</v>
      </c>
      <c r="F43" s="16"/>
      <c r="G43" s="17">
        <f>G44</f>
        <v>437.8</v>
      </c>
    </row>
    <row r="44" spans="1:7" ht="13.2" x14ac:dyDescent="0.25">
      <c r="A44" s="15" t="s">
        <v>57</v>
      </c>
      <c r="B44" s="16" t="s">
        <v>36</v>
      </c>
      <c r="C44" s="16" t="s">
        <v>24</v>
      </c>
      <c r="D44" s="16" t="s">
        <v>37</v>
      </c>
      <c r="E44" s="16" t="s">
        <v>56</v>
      </c>
      <c r="F44" s="16"/>
      <c r="G44" s="17">
        <f>G45</f>
        <v>437.8</v>
      </c>
    </row>
    <row r="45" spans="1:7" ht="51" x14ac:dyDescent="0.25">
      <c r="A45" s="18" t="s">
        <v>146</v>
      </c>
      <c r="B45" s="19" t="s">
        <v>36</v>
      </c>
      <c r="C45" s="19" t="s">
        <v>24</v>
      </c>
      <c r="D45" s="19" t="s">
        <v>37</v>
      </c>
      <c r="E45" s="19" t="s">
        <v>56</v>
      </c>
      <c r="F45" s="19" t="s">
        <v>144</v>
      </c>
      <c r="G45" s="20">
        <v>437.8</v>
      </c>
    </row>
    <row r="46" spans="1:7" ht="40.799999999999997" x14ac:dyDescent="0.25">
      <c r="A46" s="15" t="s">
        <v>59</v>
      </c>
      <c r="B46" s="16" t="s">
        <v>36</v>
      </c>
      <c r="C46" s="16" t="s">
        <v>24</v>
      </c>
      <c r="D46" s="16" t="s">
        <v>58</v>
      </c>
      <c r="E46" s="16"/>
      <c r="F46" s="16"/>
      <c r="G46" s="17">
        <f>G47</f>
        <v>1398.3</v>
      </c>
    </row>
    <row r="47" spans="1:7" ht="13.2" x14ac:dyDescent="0.25">
      <c r="A47" s="15" t="s">
        <v>29</v>
      </c>
      <c r="B47" s="16" t="s">
        <v>36</v>
      </c>
      <c r="C47" s="16" t="s">
        <v>24</v>
      </c>
      <c r="D47" s="16" t="s">
        <v>58</v>
      </c>
      <c r="E47" s="16" t="s">
        <v>28</v>
      </c>
      <c r="F47" s="16"/>
      <c r="G47" s="17">
        <f>G48</f>
        <v>1398.3</v>
      </c>
    </row>
    <row r="48" spans="1:7" ht="13.2" x14ac:dyDescent="0.25">
      <c r="A48" s="15" t="s">
        <v>31</v>
      </c>
      <c r="B48" s="16" t="s">
        <v>36</v>
      </c>
      <c r="C48" s="16" t="s">
        <v>24</v>
      </c>
      <c r="D48" s="16" t="s">
        <v>58</v>
      </c>
      <c r="E48" s="16" t="s">
        <v>30</v>
      </c>
      <c r="F48" s="16"/>
      <c r="G48" s="17">
        <f>G49</f>
        <v>1398.3</v>
      </c>
    </row>
    <row r="49" spans="1:7" ht="20.399999999999999" x14ac:dyDescent="0.25">
      <c r="A49" s="15" t="s">
        <v>33</v>
      </c>
      <c r="B49" s="16" t="s">
        <v>36</v>
      </c>
      <c r="C49" s="16" t="s">
        <v>24</v>
      </c>
      <c r="D49" s="16" t="s">
        <v>58</v>
      </c>
      <c r="E49" s="16" t="s">
        <v>32</v>
      </c>
      <c r="F49" s="16"/>
      <c r="G49" s="17">
        <f>G50+G51+G52</f>
        <v>1398.3</v>
      </c>
    </row>
    <row r="50" spans="1:7" ht="51" x14ac:dyDescent="0.25">
      <c r="A50" s="18" t="s">
        <v>146</v>
      </c>
      <c r="B50" s="19" t="s">
        <v>36</v>
      </c>
      <c r="C50" s="19" t="s">
        <v>24</v>
      </c>
      <c r="D50" s="19" t="s">
        <v>58</v>
      </c>
      <c r="E50" s="19" t="s">
        <v>32</v>
      </c>
      <c r="F50" s="19" t="s">
        <v>144</v>
      </c>
      <c r="G50" s="20">
        <v>557.5</v>
      </c>
    </row>
    <row r="51" spans="1:7" ht="20.399999999999999" x14ac:dyDescent="0.25">
      <c r="A51" s="18" t="s">
        <v>150</v>
      </c>
      <c r="B51" s="19" t="s">
        <v>36</v>
      </c>
      <c r="C51" s="19" t="s">
        <v>24</v>
      </c>
      <c r="D51" s="19" t="s">
        <v>58</v>
      </c>
      <c r="E51" s="19" t="s">
        <v>32</v>
      </c>
      <c r="F51" s="19" t="s">
        <v>148</v>
      </c>
      <c r="G51" s="20">
        <v>754.6</v>
      </c>
    </row>
    <row r="52" spans="1:7" ht="13.2" x14ac:dyDescent="0.25">
      <c r="A52" s="18" t="s">
        <v>149</v>
      </c>
      <c r="B52" s="19" t="s">
        <v>36</v>
      </c>
      <c r="C52" s="19" t="s">
        <v>24</v>
      </c>
      <c r="D52" s="19" t="s">
        <v>58</v>
      </c>
      <c r="E52" s="19" t="s">
        <v>32</v>
      </c>
      <c r="F52" s="19" t="s">
        <v>145</v>
      </c>
      <c r="G52" s="20">
        <v>86.2</v>
      </c>
    </row>
    <row r="53" spans="1:7" ht="13.2" x14ac:dyDescent="0.25">
      <c r="A53" s="15" t="s">
        <v>62</v>
      </c>
      <c r="B53" s="16" t="s">
        <v>36</v>
      </c>
      <c r="C53" s="16" t="s">
        <v>24</v>
      </c>
      <c r="D53" s="16" t="s">
        <v>61</v>
      </c>
      <c r="E53" s="16"/>
      <c r="F53" s="16"/>
      <c r="G53" s="17">
        <f>G54</f>
        <v>0.8</v>
      </c>
    </row>
    <row r="54" spans="1:7" ht="13.2" x14ac:dyDescent="0.25">
      <c r="A54" s="15" t="s">
        <v>29</v>
      </c>
      <c r="B54" s="16" t="s">
        <v>36</v>
      </c>
      <c r="C54" s="16" t="s">
        <v>24</v>
      </c>
      <c r="D54" s="16" t="s">
        <v>61</v>
      </c>
      <c r="E54" s="16" t="s">
        <v>28</v>
      </c>
      <c r="F54" s="16"/>
      <c r="G54" s="17">
        <f>G55+G58</f>
        <v>0.8</v>
      </c>
    </row>
    <row r="55" spans="1:7" ht="13.2" x14ac:dyDescent="0.25">
      <c r="A55" s="15" t="s">
        <v>31</v>
      </c>
      <c r="B55" s="16" t="s">
        <v>36</v>
      </c>
      <c r="C55" s="16" t="s">
        <v>24</v>
      </c>
      <c r="D55" s="16" t="s">
        <v>61</v>
      </c>
      <c r="E55" s="16" t="s">
        <v>30</v>
      </c>
      <c r="F55" s="16"/>
      <c r="G55" s="17">
        <f>G56</f>
        <v>0.6</v>
      </c>
    </row>
    <row r="56" spans="1:7" ht="20.399999999999999" x14ac:dyDescent="0.25">
      <c r="A56" s="15" t="s">
        <v>64</v>
      </c>
      <c r="B56" s="16" t="s">
        <v>36</v>
      </c>
      <c r="C56" s="16" t="s">
        <v>24</v>
      </c>
      <c r="D56" s="16" t="s">
        <v>61</v>
      </c>
      <c r="E56" s="16" t="s">
        <v>63</v>
      </c>
      <c r="F56" s="16"/>
      <c r="G56" s="17">
        <f>G57</f>
        <v>0.6</v>
      </c>
    </row>
    <row r="57" spans="1:7" ht="20.399999999999999" x14ac:dyDescent="0.25">
      <c r="A57" s="18" t="s">
        <v>150</v>
      </c>
      <c r="B57" s="19" t="s">
        <v>36</v>
      </c>
      <c r="C57" s="19" t="s">
        <v>24</v>
      </c>
      <c r="D57" s="19" t="s">
        <v>61</v>
      </c>
      <c r="E57" s="19" t="s">
        <v>63</v>
      </c>
      <c r="F57" s="19" t="s">
        <v>148</v>
      </c>
      <c r="G57" s="20">
        <v>0.6</v>
      </c>
    </row>
    <row r="58" spans="1:7" ht="40.799999999999997" x14ac:dyDescent="0.25">
      <c r="A58" s="15" t="s">
        <v>66</v>
      </c>
      <c r="B58" s="16" t="s">
        <v>36</v>
      </c>
      <c r="C58" s="16" t="s">
        <v>24</v>
      </c>
      <c r="D58" s="16" t="s">
        <v>61</v>
      </c>
      <c r="E58" s="16" t="s">
        <v>65</v>
      </c>
      <c r="F58" s="16"/>
      <c r="G58" s="17">
        <f>G59</f>
        <v>0.2</v>
      </c>
    </row>
    <row r="59" spans="1:7" ht="20.399999999999999" x14ac:dyDescent="0.25">
      <c r="A59" s="18" t="s">
        <v>150</v>
      </c>
      <c r="B59" s="19" t="s">
        <v>36</v>
      </c>
      <c r="C59" s="19" t="s">
        <v>24</v>
      </c>
      <c r="D59" s="19" t="s">
        <v>61</v>
      </c>
      <c r="E59" s="19" t="s">
        <v>65</v>
      </c>
      <c r="F59" s="19" t="s">
        <v>148</v>
      </c>
      <c r="G59" s="20">
        <v>0.2</v>
      </c>
    </row>
    <row r="60" spans="1:7" ht="13.2" x14ac:dyDescent="0.25">
      <c r="A60" s="15" t="s">
        <v>67</v>
      </c>
      <c r="B60" s="16" t="s">
        <v>36</v>
      </c>
      <c r="C60" s="16" t="s">
        <v>37</v>
      </c>
      <c r="D60" s="16"/>
      <c r="E60" s="16"/>
      <c r="F60" s="16"/>
      <c r="G60" s="17">
        <f>G61</f>
        <v>82.6</v>
      </c>
    </row>
    <row r="61" spans="1:7" ht="13.2" x14ac:dyDescent="0.25">
      <c r="A61" s="15" t="s">
        <v>68</v>
      </c>
      <c r="B61" s="16" t="s">
        <v>36</v>
      </c>
      <c r="C61" s="16" t="s">
        <v>37</v>
      </c>
      <c r="D61" s="16" t="s">
        <v>26</v>
      </c>
      <c r="E61" s="16"/>
      <c r="F61" s="16"/>
      <c r="G61" s="17">
        <f>G62</f>
        <v>82.6</v>
      </c>
    </row>
    <row r="62" spans="1:7" ht="13.2" x14ac:dyDescent="0.25">
      <c r="A62" s="15" t="s">
        <v>29</v>
      </c>
      <c r="B62" s="16" t="s">
        <v>36</v>
      </c>
      <c r="C62" s="16" t="s">
        <v>37</v>
      </c>
      <c r="D62" s="16" t="s">
        <v>26</v>
      </c>
      <c r="E62" s="16" t="s">
        <v>28</v>
      </c>
      <c r="F62" s="16"/>
      <c r="G62" s="17">
        <f>G63</f>
        <v>82.6</v>
      </c>
    </row>
    <row r="63" spans="1:7" ht="13.2" x14ac:dyDescent="0.25">
      <c r="A63" s="15" t="s">
        <v>31</v>
      </c>
      <c r="B63" s="16" t="s">
        <v>36</v>
      </c>
      <c r="C63" s="16" t="s">
        <v>37</v>
      </c>
      <c r="D63" s="16" t="s">
        <v>26</v>
      </c>
      <c r="E63" s="16" t="s">
        <v>30</v>
      </c>
      <c r="F63" s="16"/>
      <c r="G63" s="17">
        <f>G64</f>
        <v>82.6</v>
      </c>
    </row>
    <row r="64" spans="1:7" ht="30.6" x14ac:dyDescent="0.25">
      <c r="A64" s="15" t="s">
        <v>70</v>
      </c>
      <c r="B64" s="16" t="s">
        <v>36</v>
      </c>
      <c r="C64" s="16" t="s">
        <v>37</v>
      </c>
      <c r="D64" s="16" t="s">
        <v>26</v>
      </c>
      <c r="E64" s="16" t="s">
        <v>69</v>
      </c>
      <c r="F64" s="16"/>
      <c r="G64" s="17">
        <f>G65+G66</f>
        <v>82.6</v>
      </c>
    </row>
    <row r="65" spans="1:7" ht="51" x14ac:dyDescent="0.25">
      <c r="A65" s="18" t="s">
        <v>146</v>
      </c>
      <c r="B65" s="19" t="s">
        <v>36</v>
      </c>
      <c r="C65" s="19" t="s">
        <v>37</v>
      </c>
      <c r="D65" s="19" t="s">
        <v>26</v>
      </c>
      <c r="E65" s="19" t="s">
        <v>69</v>
      </c>
      <c r="F65" s="19" t="s">
        <v>144</v>
      </c>
      <c r="G65" s="20">
        <v>82.6</v>
      </c>
    </row>
    <row r="66" spans="1:7" ht="20.399999999999999" x14ac:dyDescent="0.25">
      <c r="A66" s="18" t="s">
        <v>150</v>
      </c>
      <c r="B66" s="19" t="s">
        <v>36</v>
      </c>
      <c r="C66" s="19" t="s">
        <v>37</v>
      </c>
      <c r="D66" s="19" t="s">
        <v>26</v>
      </c>
      <c r="E66" s="19" t="s">
        <v>69</v>
      </c>
      <c r="F66" s="19" t="s">
        <v>148</v>
      </c>
      <c r="G66" s="20"/>
    </row>
    <row r="67" spans="1:7" ht="20.399999999999999" x14ac:dyDescent="0.25">
      <c r="A67" s="15" t="s">
        <v>71</v>
      </c>
      <c r="B67" s="16" t="s">
        <v>36</v>
      </c>
      <c r="C67" s="16" t="s">
        <v>26</v>
      </c>
      <c r="D67" s="16"/>
      <c r="E67" s="16"/>
      <c r="F67" s="16"/>
      <c r="G67" s="17">
        <f>G68</f>
        <v>513.9</v>
      </c>
    </row>
    <row r="68" spans="1:7" ht="30.6" x14ac:dyDescent="0.25">
      <c r="A68" s="15" t="s">
        <v>72</v>
      </c>
      <c r="B68" s="16" t="s">
        <v>36</v>
      </c>
      <c r="C68" s="16" t="s">
        <v>26</v>
      </c>
      <c r="D68" s="16" t="s">
        <v>9</v>
      </c>
      <c r="E68" s="16"/>
      <c r="F68" s="16"/>
      <c r="G68" s="17">
        <f>G69</f>
        <v>513.9</v>
      </c>
    </row>
    <row r="69" spans="1:7" ht="40.799999999999997" x14ac:dyDescent="0.25">
      <c r="A69" s="15" t="s">
        <v>74</v>
      </c>
      <c r="B69" s="16" t="s">
        <v>36</v>
      </c>
      <c r="C69" s="16" t="s">
        <v>26</v>
      </c>
      <c r="D69" s="16" t="s">
        <v>9</v>
      </c>
      <c r="E69" s="16" t="s">
        <v>73</v>
      </c>
      <c r="F69" s="16"/>
      <c r="G69" s="17">
        <f>G70</f>
        <v>513.9</v>
      </c>
    </row>
    <row r="70" spans="1:7" ht="13.2" x14ac:dyDescent="0.25">
      <c r="A70" s="15" t="s">
        <v>76</v>
      </c>
      <c r="B70" s="16" t="s">
        <v>36</v>
      </c>
      <c r="C70" s="16" t="s">
        <v>26</v>
      </c>
      <c r="D70" s="16" t="s">
        <v>9</v>
      </c>
      <c r="E70" s="16" t="s">
        <v>75</v>
      </c>
      <c r="F70" s="16"/>
      <c r="G70" s="17">
        <f>G71</f>
        <v>513.9</v>
      </c>
    </row>
    <row r="71" spans="1:7" ht="40.799999999999997" x14ac:dyDescent="0.25">
      <c r="A71" s="15" t="s">
        <v>78</v>
      </c>
      <c r="B71" s="16" t="s">
        <v>36</v>
      </c>
      <c r="C71" s="16" t="s">
        <v>26</v>
      </c>
      <c r="D71" s="16" t="s">
        <v>9</v>
      </c>
      <c r="E71" s="16" t="s">
        <v>77</v>
      </c>
      <c r="F71" s="16"/>
      <c r="G71" s="17">
        <f>G72</f>
        <v>513.9</v>
      </c>
    </row>
    <row r="72" spans="1:7" ht="20.399999999999999" x14ac:dyDescent="0.25">
      <c r="A72" s="18" t="s">
        <v>150</v>
      </c>
      <c r="B72" s="19" t="s">
        <v>36</v>
      </c>
      <c r="C72" s="19" t="s">
        <v>26</v>
      </c>
      <c r="D72" s="19" t="s">
        <v>9</v>
      </c>
      <c r="E72" s="19" t="s">
        <v>77</v>
      </c>
      <c r="F72" s="19" t="s">
        <v>148</v>
      </c>
      <c r="G72" s="20">
        <v>513.9</v>
      </c>
    </row>
    <row r="73" spans="1:7" ht="13.2" x14ac:dyDescent="0.25">
      <c r="A73" s="15" t="s">
        <v>79</v>
      </c>
      <c r="B73" s="16" t="s">
        <v>36</v>
      </c>
      <c r="C73" s="16" t="s">
        <v>58</v>
      </c>
      <c r="D73" s="16"/>
      <c r="E73" s="16"/>
      <c r="F73" s="16"/>
      <c r="G73" s="17">
        <f>G74+G79</f>
        <v>225.5</v>
      </c>
    </row>
    <row r="74" spans="1:7" ht="13.2" x14ac:dyDescent="0.25">
      <c r="A74" s="15" t="s">
        <v>81</v>
      </c>
      <c r="B74" s="16" t="s">
        <v>36</v>
      </c>
      <c r="C74" s="16" t="s">
        <v>58</v>
      </c>
      <c r="D74" s="16" t="s">
        <v>80</v>
      </c>
      <c r="E74" s="16"/>
      <c r="F74" s="16"/>
      <c r="G74" s="17">
        <f>G75</f>
        <v>213.5</v>
      </c>
    </row>
    <row r="75" spans="1:7" ht="30.6" x14ac:dyDescent="0.25">
      <c r="A75" s="15" t="s">
        <v>40</v>
      </c>
      <c r="B75" s="16" t="s">
        <v>36</v>
      </c>
      <c r="C75" s="16" t="s">
        <v>58</v>
      </c>
      <c r="D75" s="16" t="s">
        <v>80</v>
      </c>
      <c r="E75" s="16" t="s">
        <v>39</v>
      </c>
      <c r="F75" s="16"/>
      <c r="G75" s="17">
        <f>G76</f>
        <v>213.5</v>
      </c>
    </row>
    <row r="76" spans="1:7" ht="13.2" x14ac:dyDescent="0.25">
      <c r="A76" s="15" t="s">
        <v>76</v>
      </c>
      <c r="B76" s="16" t="s">
        <v>36</v>
      </c>
      <c r="C76" s="16" t="s">
        <v>58</v>
      </c>
      <c r="D76" s="16" t="s">
        <v>80</v>
      </c>
      <c r="E76" s="16" t="s">
        <v>82</v>
      </c>
      <c r="F76" s="16"/>
      <c r="G76" s="17">
        <f>G77</f>
        <v>213.5</v>
      </c>
    </row>
    <row r="77" spans="1:7" ht="40.799999999999997" x14ac:dyDescent="0.25">
      <c r="A77" s="15" t="s">
        <v>84</v>
      </c>
      <c r="B77" s="16" t="s">
        <v>36</v>
      </c>
      <c r="C77" s="16" t="s">
        <v>58</v>
      </c>
      <c r="D77" s="16" t="s">
        <v>80</v>
      </c>
      <c r="E77" s="16" t="s">
        <v>83</v>
      </c>
      <c r="F77" s="16"/>
      <c r="G77" s="17">
        <f>G78</f>
        <v>213.5</v>
      </c>
    </row>
    <row r="78" spans="1:7" ht="20.399999999999999" x14ac:dyDescent="0.25">
      <c r="A78" s="18" t="s">
        <v>150</v>
      </c>
      <c r="B78" s="19" t="s">
        <v>36</v>
      </c>
      <c r="C78" s="19" t="s">
        <v>58</v>
      </c>
      <c r="D78" s="19" t="s">
        <v>80</v>
      </c>
      <c r="E78" s="19" t="s">
        <v>83</v>
      </c>
      <c r="F78" s="19" t="s">
        <v>148</v>
      </c>
      <c r="G78" s="20">
        <v>213.5</v>
      </c>
    </row>
    <row r="79" spans="1:7" ht="20.399999999999999" x14ac:dyDescent="0.25">
      <c r="A79" s="15" t="s">
        <v>86</v>
      </c>
      <c r="B79" s="16" t="s">
        <v>36</v>
      </c>
      <c r="C79" s="16" t="s">
        <v>58</v>
      </c>
      <c r="D79" s="16" t="s">
        <v>85</v>
      </c>
      <c r="E79" s="16"/>
      <c r="F79" s="16"/>
      <c r="G79" s="17">
        <f>G80</f>
        <v>12</v>
      </c>
    </row>
    <row r="80" spans="1:7" ht="13.2" x14ac:dyDescent="0.25">
      <c r="A80" s="15" t="s">
        <v>29</v>
      </c>
      <c r="B80" s="16" t="s">
        <v>36</v>
      </c>
      <c r="C80" s="16" t="s">
        <v>58</v>
      </c>
      <c r="D80" s="16" t="s">
        <v>85</v>
      </c>
      <c r="E80" s="16" t="s">
        <v>28</v>
      </c>
      <c r="F80" s="16"/>
      <c r="G80" s="17">
        <f>G81</f>
        <v>12</v>
      </c>
    </row>
    <row r="81" spans="1:7" ht="13.2" x14ac:dyDescent="0.25">
      <c r="A81" s="15" t="s">
        <v>76</v>
      </c>
      <c r="B81" s="16" t="s">
        <v>36</v>
      </c>
      <c r="C81" s="16" t="s">
        <v>58</v>
      </c>
      <c r="D81" s="16" t="s">
        <v>85</v>
      </c>
      <c r="E81" s="16" t="s">
        <v>87</v>
      </c>
      <c r="F81" s="16"/>
      <c r="G81" s="17">
        <f>G82</f>
        <v>12</v>
      </c>
    </row>
    <row r="82" spans="1:7" ht="20.399999999999999" x14ac:dyDescent="0.25">
      <c r="A82" s="15" t="s">
        <v>89</v>
      </c>
      <c r="B82" s="16" t="s">
        <v>36</v>
      </c>
      <c r="C82" s="16" t="s">
        <v>58</v>
      </c>
      <c r="D82" s="16" t="s">
        <v>85</v>
      </c>
      <c r="E82" s="16" t="s">
        <v>88</v>
      </c>
      <c r="F82" s="16"/>
      <c r="G82" s="17">
        <f>G83</f>
        <v>12</v>
      </c>
    </row>
    <row r="83" spans="1:7" ht="20.399999999999999" x14ac:dyDescent="0.25">
      <c r="A83" s="18" t="s">
        <v>150</v>
      </c>
      <c r="B83" s="19" t="s">
        <v>36</v>
      </c>
      <c r="C83" s="19" t="s">
        <v>58</v>
      </c>
      <c r="D83" s="19" t="s">
        <v>85</v>
      </c>
      <c r="E83" s="19" t="s">
        <v>88</v>
      </c>
      <c r="F83" s="19" t="s">
        <v>148</v>
      </c>
      <c r="G83" s="20">
        <v>12</v>
      </c>
    </row>
    <row r="84" spans="1:7" ht="13.2" x14ac:dyDescent="0.25">
      <c r="A84" s="15" t="s">
        <v>91</v>
      </c>
      <c r="B84" s="16" t="s">
        <v>36</v>
      </c>
      <c r="C84" s="16" t="s">
        <v>90</v>
      </c>
      <c r="D84" s="16"/>
      <c r="E84" s="16"/>
      <c r="F84" s="16"/>
      <c r="G84" s="17">
        <f>G85+G96</f>
        <v>2962.1</v>
      </c>
    </row>
    <row r="85" spans="1:7" ht="13.2" x14ac:dyDescent="0.25">
      <c r="A85" s="15" t="s">
        <v>92</v>
      </c>
      <c r="B85" s="16" t="s">
        <v>36</v>
      </c>
      <c r="C85" s="16" t="s">
        <v>90</v>
      </c>
      <c r="D85" s="16" t="s">
        <v>37</v>
      </c>
      <c r="E85" s="16"/>
      <c r="F85" s="16"/>
      <c r="G85" s="17">
        <f>G86</f>
        <v>1755.3</v>
      </c>
    </row>
    <row r="86" spans="1:7" ht="30.6" x14ac:dyDescent="0.25">
      <c r="A86" s="15" t="s">
        <v>50</v>
      </c>
      <c r="B86" s="16" t="s">
        <v>36</v>
      </c>
      <c r="C86" s="16" t="s">
        <v>90</v>
      </c>
      <c r="D86" s="16" t="s">
        <v>37</v>
      </c>
      <c r="E86" s="16" t="s">
        <v>49</v>
      </c>
      <c r="F86" s="16"/>
      <c r="G86" s="17">
        <f>G87</f>
        <v>1755.3</v>
      </c>
    </row>
    <row r="87" spans="1:7" ht="13.2" x14ac:dyDescent="0.25">
      <c r="A87" s="15" t="s">
        <v>76</v>
      </c>
      <c r="B87" s="16" t="s">
        <v>36</v>
      </c>
      <c r="C87" s="16" t="s">
        <v>90</v>
      </c>
      <c r="D87" s="16" t="s">
        <v>37</v>
      </c>
      <c r="E87" s="16" t="s">
        <v>93</v>
      </c>
      <c r="F87" s="16"/>
      <c r="G87" s="17">
        <f>G88+G90+G93</f>
        <v>1755.3</v>
      </c>
    </row>
    <row r="88" spans="1:7" ht="40.799999999999997" x14ac:dyDescent="0.25">
      <c r="A88" s="15" t="s">
        <v>95</v>
      </c>
      <c r="B88" s="16" t="s">
        <v>36</v>
      </c>
      <c r="C88" s="16" t="s">
        <v>90</v>
      </c>
      <c r="D88" s="16" t="s">
        <v>37</v>
      </c>
      <c r="E88" s="16" t="s">
        <v>94</v>
      </c>
      <c r="F88" s="16"/>
      <c r="G88" s="17">
        <f>G89</f>
        <v>350</v>
      </c>
    </row>
    <row r="89" spans="1:7" ht="20.399999999999999" x14ac:dyDescent="0.25">
      <c r="A89" s="18" t="s">
        <v>150</v>
      </c>
      <c r="B89" s="19" t="s">
        <v>36</v>
      </c>
      <c r="C89" s="19" t="s">
        <v>90</v>
      </c>
      <c r="D89" s="19" t="s">
        <v>37</v>
      </c>
      <c r="E89" s="19" t="s">
        <v>94</v>
      </c>
      <c r="F89" s="19" t="s">
        <v>148</v>
      </c>
      <c r="G89" s="20">
        <v>350</v>
      </c>
    </row>
    <row r="90" spans="1:7" ht="40.799999999999997" x14ac:dyDescent="0.25">
      <c r="A90" s="15" t="s">
        <v>97</v>
      </c>
      <c r="B90" s="16" t="s">
        <v>36</v>
      </c>
      <c r="C90" s="16" t="s">
        <v>90</v>
      </c>
      <c r="D90" s="16" t="s">
        <v>37</v>
      </c>
      <c r="E90" s="16" t="s">
        <v>96</v>
      </c>
      <c r="F90" s="16"/>
      <c r="G90" s="17">
        <f>G91+G92</f>
        <v>229.79999999999998</v>
      </c>
    </row>
    <row r="91" spans="1:7" ht="20.399999999999999" x14ac:dyDescent="0.25">
      <c r="A91" s="18" t="s">
        <v>150</v>
      </c>
      <c r="B91" s="19" t="s">
        <v>36</v>
      </c>
      <c r="C91" s="19" t="s">
        <v>90</v>
      </c>
      <c r="D91" s="19" t="s">
        <v>37</v>
      </c>
      <c r="E91" s="19" t="s">
        <v>96</v>
      </c>
      <c r="F91" s="19" t="s">
        <v>148</v>
      </c>
      <c r="G91" s="20">
        <v>22.6</v>
      </c>
    </row>
    <row r="92" spans="1:7" ht="13.2" x14ac:dyDescent="0.25">
      <c r="A92" s="18" t="s">
        <v>149</v>
      </c>
      <c r="B92" s="19" t="s">
        <v>36</v>
      </c>
      <c r="C92" s="19" t="s">
        <v>90</v>
      </c>
      <c r="D92" s="19" t="s">
        <v>37</v>
      </c>
      <c r="E92" s="19" t="s">
        <v>96</v>
      </c>
      <c r="F92" s="19" t="s">
        <v>145</v>
      </c>
      <c r="G92" s="20">
        <v>207.2</v>
      </c>
    </row>
    <row r="93" spans="1:7" ht="13.2" x14ac:dyDescent="0.25">
      <c r="A93" s="15" t="s">
        <v>99</v>
      </c>
      <c r="B93" s="16" t="s">
        <v>36</v>
      </c>
      <c r="C93" s="16" t="s">
        <v>90</v>
      </c>
      <c r="D93" s="16" t="s">
        <v>37</v>
      </c>
      <c r="E93" s="16" t="s">
        <v>98</v>
      </c>
      <c r="F93" s="16"/>
      <c r="G93" s="17">
        <f>G94+G95</f>
        <v>1175.5</v>
      </c>
    </row>
    <row r="94" spans="1:7" ht="20.399999999999999" x14ac:dyDescent="0.25">
      <c r="A94" s="18" t="s">
        <v>150</v>
      </c>
      <c r="B94" s="19" t="s">
        <v>36</v>
      </c>
      <c r="C94" s="19" t="s">
        <v>90</v>
      </c>
      <c r="D94" s="19" t="s">
        <v>37</v>
      </c>
      <c r="E94" s="19" t="s">
        <v>98</v>
      </c>
      <c r="F94" s="19" t="s">
        <v>148</v>
      </c>
      <c r="G94" s="20">
        <v>112.5</v>
      </c>
    </row>
    <row r="95" spans="1:7" ht="13.2" x14ac:dyDescent="0.25">
      <c r="A95" s="18" t="s">
        <v>149</v>
      </c>
      <c r="B95" s="19" t="s">
        <v>36</v>
      </c>
      <c r="C95" s="19" t="s">
        <v>90</v>
      </c>
      <c r="D95" s="19" t="s">
        <v>37</v>
      </c>
      <c r="E95" s="19" t="s">
        <v>98</v>
      </c>
      <c r="F95" s="19" t="s">
        <v>145</v>
      </c>
      <c r="G95" s="20">
        <v>1063</v>
      </c>
    </row>
    <row r="96" spans="1:7" ht="13.2" x14ac:dyDescent="0.25">
      <c r="A96" s="15" t="s">
        <v>100</v>
      </c>
      <c r="B96" s="16" t="s">
        <v>36</v>
      </c>
      <c r="C96" s="16" t="s">
        <v>90</v>
      </c>
      <c r="D96" s="16" t="s">
        <v>26</v>
      </c>
      <c r="E96" s="16"/>
      <c r="F96" s="16"/>
      <c r="G96" s="17">
        <f>G97</f>
        <v>1206.8</v>
      </c>
    </row>
    <row r="97" spans="1:7" ht="30.6" x14ac:dyDescent="0.25">
      <c r="A97" s="15" t="s">
        <v>45</v>
      </c>
      <c r="B97" s="16" t="s">
        <v>36</v>
      </c>
      <c r="C97" s="16" t="s">
        <v>90</v>
      </c>
      <c r="D97" s="16" t="s">
        <v>26</v>
      </c>
      <c r="E97" s="16" t="s">
        <v>44</v>
      </c>
      <c r="F97" s="16"/>
      <c r="G97" s="17">
        <f>G98</f>
        <v>1206.8</v>
      </c>
    </row>
    <row r="98" spans="1:7" ht="13.2" x14ac:dyDescent="0.25">
      <c r="A98" s="15" t="s">
        <v>76</v>
      </c>
      <c r="B98" s="16" t="s">
        <v>36</v>
      </c>
      <c r="C98" s="16" t="s">
        <v>90</v>
      </c>
      <c r="D98" s="16" t="s">
        <v>26</v>
      </c>
      <c r="E98" s="16" t="s">
        <v>101</v>
      </c>
      <c r="F98" s="16"/>
      <c r="G98" s="17">
        <f>G99+G101+G103+G105</f>
        <v>1206.8</v>
      </c>
    </row>
    <row r="99" spans="1:7" ht="20.399999999999999" x14ac:dyDescent="0.25">
      <c r="A99" s="15" t="s">
        <v>103</v>
      </c>
      <c r="B99" s="16" t="s">
        <v>36</v>
      </c>
      <c r="C99" s="16" t="s">
        <v>90</v>
      </c>
      <c r="D99" s="16" t="s">
        <v>26</v>
      </c>
      <c r="E99" s="16" t="s">
        <v>102</v>
      </c>
      <c r="F99" s="16"/>
      <c r="G99" s="17">
        <f>G100</f>
        <v>90</v>
      </c>
    </row>
    <row r="100" spans="1:7" ht="20.399999999999999" x14ac:dyDescent="0.25">
      <c r="A100" s="18" t="s">
        <v>150</v>
      </c>
      <c r="B100" s="19" t="s">
        <v>36</v>
      </c>
      <c r="C100" s="19" t="s">
        <v>90</v>
      </c>
      <c r="D100" s="19" t="s">
        <v>26</v>
      </c>
      <c r="E100" s="19" t="s">
        <v>102</v>
      </c>
      <c r="F100" s="19" t="s">
        <v>148</v>
      </c>
      <c r="G100" s="20">
        <v>90</v>
      </c>
    </row>
    <row r="101" spans="1:7" ht="20.399999999999999" x14ac:dyDescent="0.25">
      <c r="A101" s="15" t="s">
        <v>105</v>
      </c>
      <c r="B101" s="16" t="s">
        <v>36</v>
      </c>
      <c r="C101" s="16" t="s">
        <v>90</v>
      </c>
      <c r="D101" s="16" t="s">
        <v>26</v>
      </c>
      <c r="E101" s="16" t="s">
        <v>104</v>
      </c>
      <c r="F101" s="16"/>
      <c r="G101" s="17">
        <f>G102</f>
        <v>21</v>
      </c>
    </row>
    <row r="102" spans="1:7" ht="20.399999999999999" x14ac:dyDescent="0.25">
      <c r="A102" s="18" t="s">
        <v>150</v>
      </c>
      <c r="B102" s="19" t="s">
        <v>36</v>
      </c>
      <c r="C102" s="19" t="s">
        <v>90</v>
      </c>
      <c r="D102" s="19" t="s">
        <v>26</v>
      </c>
      <c r="E102" s="19" t="s">
        <v>104</v>
      </c>
      <c r="F102" s="19" t="s">
        <v>148</v>
      </c>
      <c r="G102" s="20">
        <v>21</v>
      </c>
    </row>
    <row r="103" spans="1:7" ht="13.2" x14ac:dyDescent="0.25">
      <c r="A103" s="15" t="s">
        <v>107</v>
      </c>
      <c r="B103" s="16" t="s">
        <v>36</v>
      </c>
      <c r="C103" s="16" t="s">
        <v>90</v>
      </c>
      <c r="D103" s="16" t="s">
        <v>26</v>
      </c>
      <c r="E103" s="16" t="s">
        <v>106</v>
      </c>
      <c r="F103" s="16"/>
      <c r="G103" s="17">
        <f>G104</f>
        <v>714.9</v>
      </c>
    </row>
    <row r="104" spans="1:7" ht="20.399999999999999" x14ac:dyDescent="0.25">
      <c r="A104" s="18" t="s">
        <v>150</v>
      </c>
      <c r="B104" s="19" t="s">
        <v>36</v>
      </c>
      <c r="C104" s="19" t="s">
        <v>90</v>
      </c>
      <c r="D104" s="19" t="s">
        <v>26</v>
      </c>
      <c r="E104" s="19" t="s">
        <v>106</v>
      </c>
      <c r="F104" s="19" t="s">
        <v>148</v>
      </c>
      <c r="G104" s="20">
        <v>714.9</v>
      </c>
    </row>
    <row r="105" spans="1:7" ht="20.399999999999999" x14ac:dyDescent="0.25">
      <c r="A105" s="15" t="s">
        <v>109</v>
      </c>
      <c r="B105" s="16" t="s">
        <v>36</v>
      </c>
      <c r="C105" s="16" t="s">
        <v>90</v>
      </c>
      <c r="D105" s="16" t="s">
        <v>26</v>
      </c>
      <c r="E105" s="16" t="s">
        <v>108</v>
      </c>
      <c r="F105" s="16"/>
      <c r="G105" s="17">
        <f>G106+G107</f>
        <v>380.9</v>
      </c>
    </row>
    <row r="106" spans="1:7" ht="20.399999999999999" x14ac:dyDescent="0.25">
      <c r="A106" s="18" t="s">
        <v>150</v>
      </c>
      <c r="B106" s="19" t="s">
        <v>36</v>
      </c>
      <c r="C106" s="19" t="s">
        <v>90</v>
      </c>
      <c r="D106" s="19" t="s">
        <v>26</v>
      </c>
      <c r="E106" s="19" t="s">
        <v>108</v>
      </c>
      <c r="F106" s="19" t="s">
        <v>148</v>
      </c>
      <c r="G106" s="20">
        <v>305.8</v>
      </c>
    </row>
    <row r="107" spans="1:7" ht="20.399999999999999" x14ac:dyDescent="0.25">
      <c r="A107" s="18" t="s">
        <v>152</v>
      </c>
      <c r="B107" s="19" t="s">
        <v>36</v>
      </c>
      <c r="C107" s="19" t="s">
        <v>90</v>
      </c>
      <c r="D107" s="19" t="s">
        <v>26</v>
      </c>
      <c r="E107" s="19" t="s">
        <v>108</v>
      </c>
      <c r="F107" s="19" t="s">
        <v>151</v>
      </c>
      <c r="G107" s="20">
        <v>75.099999999999994</v>
      </c>
    </row>
    <row r="108" spans="1:7" ht="13.2" x14ac:dyDescent="0.25">
      <c r="A108" s="15" t="s">
        <v>111</v>
      </c>
      <c r="B108" s="16" t="s">
        <v>36</v>
      </c>
      <c r="C108" s="16" t="s">
        <v>110</v>
      </c>
      <c r="D108" s="16"/>
      <c r="E108" s="16"/>
      <c r="F108" s="16"/>
      <c r="G108" s="17">
        <f>G109</f>
        <v>3385.8999999999996</v>
      </c>
    </row>
    <row r="109" spans="1:7" ht="13.2" x14ac:dyDescent="0.25">
      <c r="A109" s="15" t="s">
        <v>112</v>
      </c>
      <c r="B109" s="16" t="s">
        <v>36</v>
      </c>
      <c r="C109" s="16" t="s">
        <v>110</v>
      </c>
      <c r="D109" s="16" t="s">
        <v>24</v>
      </c>
      <c r="E109" s="16"/>
      <c r="F109" s="16"/>
      <c r="G109" s="17">
        <f>G110</f>
        <v>3385.8999999999996</v>
      </c>
    </row>
    <row r="110" spans="1:7" ht="30.6" x14ac:dyDescent="0.25">
      <c r="A110" s="15" t="s">
        <v>114</v>
      </c>
      <c r="B110" s="16" t="s">
        <v>36</v>
      </c>
      <c r="C110" s="16" t="s">
        <v>110</v>
      </c>
      <c r="D110" s="16" t="s">
        <v>24</v>
      </c>
      <c r="E110" s="16" t="s">
        <v>113</v>
      </c>
      <c r="F110" s="16"/>
      <c r="G110" s="17">
        <f>G111+G114</f>
        <v>3385.8999999999996</v>
      </c>
    </row>
    <row r="111" spans="1:7" ht="13.2" x14ac:dyDescent="0.25">
      <c r="A111" s="15" t="s">
        <v>76</v>
      </c>
      <c r="B111" s="16" t="s">
        <v>36</v>
      </c>
      <c r="C111" s="16" t="s">
        <v>110</v>
      </c>
      <c r="D111" s="16" t="s">
        <v>24</v>
      </c>
      <c r="E111" s="16" t="s">
        <v>115</v>
      </c>
      <c r="F111" s="16"/>
      <c r="G111" s="17">
        <f>G112</f>
        <v>113.7</v>
      </c>
    </row>
    <row r="112" spans="1:7" ht="13.2" x14ac:dyDescent="0.25">
      <c r="A112" s="15" t="s">
        <v>117</v>
      </c>
      <c r="B112" s="16" t="s">
        <v>36</v>
      </c>
      <c r="C112" s="16" t="s">
        <v>110</v>
      </c>
      <c r="D112" s="16" t="s">
        <v>24</v>
      </c>
      <c r="E112" s="16" t="s">
        <v>116</v>
      </c>
      <c r="F112" s="16"/>
      <c r="G112" s="17">
        <f>G113</f>
        <v>113.7</v>
      </c>
    </row>
    <row r="113" spans="1:7" ht="20.399999999999999" x14ac:dyDescent="0.25">
      <c r="A113" s="18" t="s">
        <v>150</v>
      </c>
      <c r="B113" s="19" t="s">
        <v>36</v>
      </c>
      <c r="C113" s="19" t="s">
        <v>110</v>
      </c>
      <c r="D113" s="19" t="s">
        <v>24</v>
      </c>
      <c r="E113" s="19" t="s">
        <v>116</v>
      </c>
      <c r="F113" s="19" t="s">
        <v>148</v>
      </c>
      <c r="G113" s="20">
        <v>113.7</v>
      </c>
    </row>
    <row r="114" spans="1:7" ht="20.399999999999999" x14ac:dyDescent="0.25">
      <c r="A114" s="15" t="s">
        <v>119</v>
      </c>
      <c r="B114" s="16" t="s">
        <v>36</v>
      </c>
      <c r="C114" s="16" t="s">
        <v>110</v>
      </c>
      <c r="D114" s="16" t="s">
        <v>24</v>
      </c>
      <c r="E114" s="16" t="s">
        <v>118</v>
      </c>
      <c r="F114" s="16"/>
      <c r="G114" s="17">
        <f>G115</f>
        <v>3272.2</v>
      </c>
    </row>
    <row r="115" spans="1:7" ht="13.2" x14ac:dyDescent="0.25">
      <c r="A115" s="15" t="s">
        <v>121</v>
      </c>
      <c r="B115" s="16" t="s">
        <v>36</v>
      </c>
      <c r="C115" s="16" t="s">
        <v>110</v>
      </c>
      <c r="D115" s="16" t="s">
        <v>24</v>
      </c>
      <c r="E115" s="16" t="s">
        <v>120</v>
      </c>
      <c r="F115" s="16"/>
      <c r="G115" s="17">
        <f>G116+G117+G118</f>
        <v>3272.2</v>
      </c>
    </row>
    <row r="116" spans="1:7" ht="51" x14ac:dyDescent="0.25">
      <c r="A116" s="18" t="s">
        <v>146</v>
      </c>
      <c r="B116" s="19" t="s">
        <v>36</v>
      </c>
      <c r="C116" s="19" t="s">
        <v>110</v>
      </c>
      <c r="D116" s="19" t="s">
        <v>24</v>
      </c>
      <c r="E116" s="19" t="s">
        <v>120</v>
      </c>
      <c r="F116" s="19" t="s">
        <v>144</v>
      </c>
      <c r="G116" s="20">
        <v>1579</v>
      </c>
    </row>
    <row r="117" spans="1:7" ht="20.399999999999999" x14ac:dyDescent="0.25">
      <c r="A117" s="18" t="s">
        <v>150</v>
      </c>
      <c r="B117" s="19" t="s">
        <v>36</v>
      </c>
      <c r="C117" s="19" t="s">
        <v>110</v>
      </c>
      <c r="D117" s="19" t="s">
        <v>24</v>
      </c>
      <c r="E117" s="19" t="s">
        <v>120</v>
      </c>
      <c r="F117" s="19" t="s">
        <v>148</v>
      </c>
      <c r="G117" s="20">
        <v>1693.2</v>
      </c>
    </row>
    <row r="118" spans="1:7" ht="13.2" x14ac:dyDescent="0.25">
      <c r="A118" s="18" t="s">
        <v>149</v>
      </c>
      <c r="B118" s="19" t="s">
        <v>36</v>
      </c>
      <c r="C118" s="19" t="s">
        <v>110</v>
      </c>
      <c r="D118" s="19" t="s">
        <v>24</v>
      </c>
      <c r="E118" s="19" t="s">
        <v>120</v>
      </c>
      <c r="F118" s="19" t="s">
        <v>145</v>
      </c>
      <c r="G118" s="20"/>
    </row>
    <row r="119" spans="1:7" ht="13.2" x14ac:dyDescent="0.25">
      <c r="A119" s="15" t="s">
        <v>122</v>
      </c>
      <c r="B119" s="16" t="s">
        <v>36</v>
      </c>
      <c r="C119" s="16" t="s">
        <v>9</v>
      </c>
      <c r="D119" s="16"/>
      <c r="E119" s="16"/>
      <c r="F119" s="16"/>
      <c r="G119" s="17">
        <f>G120</f>
        <v>198.89999999999998</v>
      </c>
    </row>
    <row r="120" spans="1:7" ht="13.2" x14ac:dyDescent="0.25">
      <c r="A120" s="15" t="s">
        <v>123</v>
      </c>
      <c r="B120" s="16" t="s">
        <v>36</v>
      </c>
      <c r="C120" s="16" t="s">
        <v>9</v>
      </c>
      <c r="D120" s="16" t="s">
        <v>26</v>
      </c>
      <c r="E120" s="16"/>
      <c r="F120" s="16"/>
      <c r="G120" s="17">
        <f>G121</f>
        <v>198.89999999999998</v>
      </c>
    </row>
    <row r="121" spans="1:7" ht="13.2" x14ac:dyDescent="0.25">
      <c r="A121" s="15" t="s">
        <v>29</v>
      </c>
      <c r="B121" s="16" t="s">
        <v>36</v>
      </c>
      <c r="C121" s="16" t="s">
        <v>9</v>
      </c>
      <c r="D121" s="16" t="s">
        <v>26</v>
      </c>
      <c r="E121" s="16" t="s">
        <v>28</v>
      </c>
      <c r="F121" s="16"/>
      <c r="G121" s="17">
        <f>G122+G125</f>
        <v>198.89999999999998</v>
      </c>
    </row>
    <row r="122" spans="1:7" ht="20.399999999999999" x14ac:dyDescent="0.25">
      <c r="A122" s="15" t="s">
        <v>125</v>
      </c>
      <c r="B122" s="16" t="s">
        <v>36</v>
      </c>
      <c r="C122" s="16" t="s">
        <v>9</v>
      </c>
      <c r="D122" s="16" t="s">
        <v>26</v>
      </c>
      <c r="E122" s="16" t="s">
        <v>124</v>
      </c>
      <c r="F122" s="16"/>
      <c r="G122" s="17">
        <f>G123</f>
        <v>14.2</v>
      </c>
    </row>
    <row r="123" spans="1:7" ht="40.799999999999997" x14ac:dyDescent="0.25">
      <c r="A123" s="15" t="s">
        <v>127</v>
      </c>
      <c r="B123" s="16" t="s">
        <v>36</v>
      </c>
      <c r="C123" s="16" t="s">
        <v>9</v>
      </c>
      <c r="D123" s="16" t="s">
        <v>26</v>
      </c>
      <c r="E123" s="16" t="s">
        <v>126</v>
      </c>
      <c r="F123" s="16"/>
      <c r="G123" s="17">
        <f>G124</f>
        <v>14.2</v>
      </c>
    </row>
    <row r="124" spans="1:7" ht="13.2" x14ac:dyDescent="0.25">
      <c r="A124" s="18" t="s">
        <v>153</v>
      </c>
      <c r="B124" s="19" t="s">
        <v>36</v>
      </c>
      <c r="C124" s="19" t="s">
        <v>9</v>
      </c>
      <c r="D124" s="19" t="s">
        <v>26</v>
      </c>
      <c r="E124" s="19" t="s">
        <v>126</v>
      </c>
      <c r="F124" s="19" t="s">
        <v>147</v>
      </c>
      <c r="G124" s="20">
        <v>14.2</v>
      </c>
    </row>
    <row r="125" spans="1:7" ht="20.399999999999999" x14ac:dyDescent="0.25">
      <c r="A125" s="15" t="s">
        <v>129</v>
      </c>
      <c r="B125" s="16" t="s">
        <v>36</v>
      </c>
      <c r="C125" s="16" t="s">
        <v>9</v>
      </c>
      <c r="D125" s="16" t="s">
        <v>26</v>
      </c>
      <c r="E125" s="16" t="s">
        <v>128</v>
      </c>
      <c r="F125" s="16"/>
      <c r="G125" s="17">
        <f>G126</f>
        <v>184.7</v>
      </c>
    </row>
    <row r="126" spans="1:7" ht="20.399999999999999" x14ac:dyDescent="0.25">
      <c r="A126" s="15" t="s">
        <v>131</v>
      </c>
      <c r="B126" s="16" t="s">
        <v>36</v>
      </c>
      <c r="C126" s="16" t="s">
        <v>9</v>
      </c>
      <c r="D126" s="16" t="s">
        <v>26</v>
      </c>
      <c r="E126" s="16" t="s">
        <v>130</v>
      </c>
      <c r="F126" s="16"/>
      <c r="G126" s="17">
        <f>G127</f>
        <v>184.7</v>
      </c>
    </row>
    <row r="127" spans="1:7" ht="13.2" x14ac:dyDescent="0.25">
      <c r="A127" s="18" t="s">
        <v>153</v>
      </c>
      <c r="B127" s="19" t="s">
        <v>36</v>
      </c>
      <c r="C127" s="19" t="s">
        <v>9</v>
      </c>
      <c r="D127" s="19" t="s">
        <v>26</v>
      </c>
      <c r="E127" s="19" t="s">
        <v>130</v>
      </c>
      <c r="F127" s="19" t="s">
        <v>147</v>
      </c>
      <c r="G127" s="20">
        <v>184.7</v>
      </c>
    </row>
    <row r="128" spans="1:7" ht="13.2" x14ac:dyDescent="0.25">
      <c r="A128" s="15" t="s">
        <v>132</v>
      </c>
      <c r="B128" s="16" t="s">
        <v>36</v>
      </c>
      <c r="C128" s="16" t="s">
        <v>10</v>
      </c>
      <c r="D128" s="16"/>
      <c r="E128" s="16"/>
      <c r="F128" s="16"/>
      <c r="G128" s="17">
        <f>G129</f>
        <v>166.3</v>
      </c>
    </row>
    <row r="129" spans="1:7" ht="13.2" x14ac:dyDescent="0.25">
      <c r="A129" s="15" t="s">
        <v>133</v>
      </c>
      <c r="B129" s="16" t="s">
        <v>36</v>
      </c>
      <c r="C129" s="16" t="s">
        <v>10</v>
      </c>
      <c r="D129" s="16" t="s">
        <v>37</v>
      </c>
      <c r="E129" s="16"/>
      <c r="F129" s="16"/>
      <c r="G129" s="17">
        <f>G130</f>
        <v>166.3</v>
      </c>
    </row>
    <row r="130" spans="1:7" ht="30.6" x14ac:dyDescent="0.25">
      <c r="A130" s="15" t="s">
        <v>135</v>
      </c>
      <c r="B130" s="16" t="s">
        <v>36</v>
      </c>
      <c r="C130" s="16" t="s">
        <v>10</v>
      </c>
      <c r="D130" s="16" t="s">
        <v>37</v>
      </c>
      <c r="E130" s="16" t="s">
        <v>134</v>
      </c>
      <c r="F130" s="16"/>
      <c r="G130" s="17">
        <f>G131+G136</f>
        <v>166.3</v>
      </c>
    </row>
    <row r="131" spans="1:7" ht="13.2" x14ac:dyDescent="0.25">
      <c r="A131" s="15" t="s">
        <v>76</v>
      </c>
      <c r="B131" s="16" t="s">
        <v>36</v>
      </c>
      <c r="C131" s="16" t="s">
        <v>10</v>
      </c>
      <c r="D131" s="16" t="s">
        <v>37</v>
      </c>
      <c r="E131" s="16" t="s">
        <v>136</v>
      </c>
      <c r="F131" s="16"/>
      <c r="G131" s="17">
        <f>G132+G134</f>
        <v>14</v>
      </c>
    </row>
    <row r="132" spans="1:7" ht="20.399999999999999" x14ac:dyDescent="0.25">
      <c r="A132" s="15" t="s">
        <v>138</v>
      </c>
      <c r="B132" s="16" t="s">
        <v>36</v>
      </c>
      <c r="C132" s="16" t="s">
        <v>10</v>
      </c>
      <c r="D132" s="16" t="s">
        <v>37</v>
      </c>
      <c r="E132" s="16" t="s">
        <v>137</v>
      </c>
      <c r="F132" s="16"/>
      <c r="G132" s="17">
        <f>G133</f>
        <v>14</v>
      </c>
    </row>
    <row r="133" spans="1:7" ht="13.2" x14ac:dyDescent="0.25">
      <c r="A133" s="18" t="s">
        <v>60</v>
      </c>
      <c r="B133" s="19" t="s">
        <v>36</v>
      </c>
      <c r="C133" s="19" t="s">
        <v>10</v>
      </c>
      <c r="D133" s="19" t="s">
        <v>37</v>
      </c>
      <c r="E133" s="19" t="s">
        <v>137</v>
      </c>
      <c r="F133" s="19" t="s">
        <v>148</v>
      </c>
      <c r="G133" s="20">
        <v>14</v>
      </c>
    </row>
    <row r="134" spans="1:7" ht="13.2" x14ac:dyDescent="0.25">
      <c r="A134" s="15" t="s">
        <v>140</v>
      </c>
      <c r="B134" s="16" t="s">
        <v>36</v>
      </c>
      <c r="C134" s="16" t="s">
        <v>10</v>
      </c>
      <c r="D134" s="16" t="s">
        <v>37</v>
      </c>
      <c r="E134" s="16" t="s">
        <v>139</v>
      </c>
      <c r="F134" s="16"/>
      <c r="G134" s="17">
        <f>G135</f>
        <v>0</v>
      </c>
    </row>
    <row r="135" spans="1:7" ht="20.399999999999999" x14ac:dyDescent="0.25">
      <c r="A135" s="18" t="s">
        <v>150</v>
      </c>
      <c r="B135" s="19" t="s">
        <v>36</v>
      </c>
      <c r="C135" s="19" t="s">
        <v>10</v>
      </c>
      <c r="D135" s="19" t="s">
        <v>37</v>
      </c>
      <c r="E135" s="19" t="s">
        <v>139</v>
      </c>
      <c r="F135" s="19" t="s">
        <v>148</v>
      </c>
      <c r="G135" s="20"/>
    </row>
    <row r="136" spans="1:7" ht="20.399999999999999" x14ac:dyDescent="0.25">
      <c r="A136" s="15" t="s">
        <v>119</v>
      </c>
      <c r="B136" s="16" t="s">
        <v>36</v>
      </c>
      <c r="C136" s="16" t="s">
        <v>10</v>
      </c>
      <c r="D136" s="16" t="s">
        <v>37</v>
      </c>
      <c r="E136" s="16" t="s">
        <v>141</v>
      </c>
      <c r="F136" s="16"/>
      <c r="G136" s="17">
        <f>G137</f>
        <v>152.30000000000001</v>
      </c>
    </row>
    <row r="137" spans="1:7" ht="13.2" x14ac:dyDescent="0.25">
      <c r="A137" s="15" t="s">
        <v>143</v>
      </c>
      <c r="B137" s="16" t="s">
        <v>36</v>
      </c>
      <c r="C137" s="16" t="s">
        <v>10</v>
      </c>
      <c r="D137" s="16" t="s">
        <v>37</v>
      </c>
      <c r="E137" s="16" t="s">
        <v>142</v>
      </c>
      <c r="F137" s="16"/>
      <c r="G137" s="17">
        <f>G138+G139</f>
        <v>152.30000000000001</v>
      </c>
    </row>
    <row r="138" spans="1:7" ht="51" x14ac:dyDescent="0.25">
      <c r="A138" s="18" t="s">
        <v>146</v>
      </c>
      <c r="B138" s="19" t="s">
        <v>36</v>
      </c>
      <c r="C138" s="19" t="s">
        <v>10</v>
      </c>
      <c r="D138" s="19" t="s">
        <v>37</v>
      </c>
      <c r="E138" s="19" t="s">
        <v>142</v>
      </c>
      <c r="F138" s="19" t="s">
        <v>144</v>
      </c>
      <c r="G138" s="20">
        <v>109.8</v>
      </c>
    </row>
    <row r="139" spans="1:7" ht="20.399999999999999" x14ac:dyDescent="0.25">
      <c r="A139" s="18" t="s">
        <v>150</v>
      </c>
      <c r="B139" s="19" t="s">
        <v>36</v>
      </c>
      <c r="C139" s="19" t="s">
        <v>10</v>
      </c>
      <c r="D139" s="19" t="s">
        <v>37</v>
      </c>
      <c r="E139" s="19" t="s">
        <v>142</v>
      </c>
      <c r="F139" s="19" t="s">
        <v>148</v>
      </c>
      <c r="G139" s="20">
        <v>42.5</v>
      </c>
    </row>
    <row r="142" spans="1:7" ht="12.75" customHeight="1" x14ac:dyDescent="0.25">
      <c r="A142" s="21" t="s">
        <v>160</v>
      </c>
      <c r="E142" s="21" t="s">
        <v>161</v>
      </c>
    </row>
  </sheetData>
  <mergeCells count="12">
    <mergeCell ref="A8:G8"/>
    <mergeCell ref="A9:G9"/>
    <mergeCell ref="A11:B11"/>
    <mergeCell ref="A12:A13"/>
    <mergeCell ref="B12:F12"/>
    <mergeCell ref="G12:G13"/>
    <mergeCell ref="D5:G5"/>
    <mergeCell ref="D6:G6"/>
    <mergeCell ref="D1:G1"/>
    <mergeCell ref="D2:G2"/>
    <mergeCell ref="D3:G3"/>
    <mergeCell ref="D4:G4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rep:2.55.0.63</dc:description>
  <cp:lastModifiedBy>User</cp:lastModifiedBy>
  <dcterms:created xsi:type="dcterms:W3CDTF">2022-11-21T12:22:46Z</dcterms:created>
  <dcterms:modified xsi:type="dcterms:W3CDTF">2022-11-29T08:58:31Z</dcterms:modified>
</cp:coreProperties>
</file>