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ешение 107\"/>
    </mc:Choice>
  </mc:AlternateContent>
  <bookViews>
    <workbookView xWindow="-120" yWindow="-120" windowWidth="19440" windowHeight="15000"/>
  </bookViews>
  <sheets>
    <sheet name="Роспись расходов" sheetId="1" r:id="rId1"/>
  </sheets>
  <definedNames>
    <definedName name="BFT_Print_Titles" localSheetId="0">'Роспись расходов'!$12:$14</definedName>
    <definedName name="LAST_CELL" localSheetId="0">'Роспись расходов'!$J$87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  <c r="I14" i="1"/>
  <c r="H29" i="1"/>
  <c r="I29" i="1"/>
  <c r="H30" i="1"/>
  <c r="I30" i="1"/>
  <c r="H31" i="1"/>
  <c r="I31" i="1"/>
  <c r="H32" i="1"/>
  <c r="I32" i="1"/>
  <c r="I41" i="1"/>
  <c r="I42" i="1"/>
  <c r="I43" i="1"/>
  <c r="I44" i="1"/>
  <c r="I45" i="1"/>
  <c r="G29" i="1"/>
  <c r="G30" i="1"/>
  <c r="G31" i="1"/>
  <c r="G32" i="1"/>
  <c r="G27" i="1"/>
  <c r="G15" i="1"/>
  <c r="G16" i="1"/>
  <c r="G17" i="1"/>
  <c r="G18" i="1"/>
  <c r="G19" i="1"/>
  <c r="G20" i="1"/>
  <c r="G26" i="1" l="1"/>
  <c r="G25" i="1" s="1"/>
  <c r="G24" i="1" s="1"/>
  <c r="G23" i="1" s="1"/>
  <c r="G22" i="1" s="1"/>
  <c r="G14" i="1" s="1"/>
</calcChain>
</file>

<file path=xl/sharedStrings.xml><?xml version="1.0" encoding="utf-8"?>
<sst xmlns="http://schemas.openxmlformats.org/spreadsheetml/2006/main" count="382" uniqueCount="115">
  <si>
    <t>Администрация Шабуровского сельского поселения</t>
  </si>
  <si>
    <t/>
  </si>
  <si>
    <t>5</t>
  </si>
  <si>
    <t>1</t>
  </si>
  <si>
    <t>7</t>
  </si>
  <si>
    <t>8</t>
  </si>
  <si>
    <t>9</t>
  </si>
  <si>
    <t>10</t>
  </si>
  <si>
    <t>11</t>
  </si>
  <si>
    <t>2</t>
  </si>
  <si>
    <t>Раздел</t>
  </si>
  <si>
    <t>3</t>
  </si>
  <si>
    <t>Подраздел</t>
  </si>
  <si>
    <t>4</t>
  </si>
  <si>
    <t>6</t>
  </si>
  <si>
    <t>ВСЕГО:</t>
  </si>
  <si>
    <t>003</t>
  </si>
  <si>
    <t>Совет депутатов</t>
  </si>
  <si>
    <t>01</t>
  </si>
  <si>
    <t>ОБЩЕГОСУДАРСТВЕННЫЕ ВОПРОСЫ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</si>
  <si>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</si>
  <si>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</si>
  <si>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9900000000</t>
  </si>
  <si>
    <t>Непрограммные направления</t>
  </si>
  <si>
    <t>9900300000</t>
  </si>
  <si>
    <t>Расходы общегосударственного характера</t>
  </si>
  <si>
    <t>9900321100</t>
  </si>
  <si>
    <t>Председатель Совета депутатов поселения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</si>
  <si>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</si>
  <si>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</si>
  <si>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061</t>
  </si>
  <si>
    <t>02</t>
  </si>
  <si>
    <t>Функционирование высшего должностного лица субъекта Российской Федерации и муниципального образования</t>
  </si>
  <si>
    <t>9900320200</t>
  </si>
  <si>
    <t>Глава муниципального образования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</si>
  <si>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</si>
  <si>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</si>
  <si>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9900320400</t>
  </si>
  <si>
    <t>Финансовое обеспечение выполнения функций органов местного самоуправления</t>
  </si>
  <si>
    <t>200</t>
  </si>
  <si>
    <t>Закупка товаров, работ и услуг для обеспечения государственных (муниципальных) нужд</t>
  </si>
  <si>
    <t>800</t>
  </si>
  <si>
    <t>Иные бюджетные ассигнования</t>
  </si>
  <si>
    <t>13</t>
  </si>
  <si>
    <t>Другие общегосударственные вопросы</t>
  </si>
  <si>
    <t>9900399090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</si>
  <si>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</si>
  <si>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НАЦИОНАЛЬНАЯ ОБОРОНА</t>
  </si>
  <si>
    <t>Мобилизационная и вневойсковая подготовка</t>
  </si>
  <si>
    <t>9900351180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</si>
  <si>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</si>
  <si>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</si>
  <si>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</si>
  <si>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8600000000</t>
  </si>
  <si>
    <t>Муниципальная программа "Обеспечение первичных мер пожарной безопасности на территории муниципального образования "Шабуровское сельское поселение""</t>
  </si>
  <si>
    <t>8600500000</t>
  </si>
  <si>
    <t>Расходы на реализацию отраслевых мероприятий</t>
  </si>
  <si>
    <t>8600540600</t>
  </si>
  <si>
    <t>Мероприятия, связанные с предупреждением и ликвидацией последствий чрезвычайных ситуаций и стихийных бедствий природного и техногенного характера</t>
  </si>
  <si>
    <t>05</t>
  </si>
  <si>
    <t>ЖИЛИЩНО-КОММУНАЛЬНОЕ ХОЗЯЙСТВО</t>
  </si>
  <si>
    <t>Коммунальное хозяйство</t>
  </si>
  <si>
    <t>9900500000</t>
  </si>
  <si>
    <t>9900540300</t>
  </si>
  <si>
    <t>Мероприятия в области коммунального хозяйства</t>
  </si>
  <si>
    <t>Благоустройство</t>
  </si>
  <si>
    <t>8300000000</t>
  </si>
  <si>
    <t>Муниципальная программа "Благоустройство населенных пунктов Шабуровского сельского поселения Каслинского муниципального района "</t>
  </si>
  <si>
    <t>8300500000</t>
  </si>
  <si>
    <t>8300560100</t>
  </si>
  <si>
    <t>Уличное освещение в населенном пункте</t>
  </si>
  <si>
    <t>8300560500</t>
  </si>
  <si>
    <t>Прочие мероприятия по благоустройству в поселениях</t>
  </si>
  <si>
    <t>08</t>
  </si>
  <si>
    <t>КУЛЬТУРА, КИНЕМАТОГРАФИЯ</t>
  </si>
  <si>
    <t>Культура</t>
  </si>
  <si>
    <t>8000000000</t>
  </si>
  <si>
    <t>Муниципальная программа "Развитие культуры в Шабуровском сельском поселении Каслинского муниципального района "</t>
  </si>
  <si>
    <t>8009900000</t>
  </si>
  <si>
    <t>Обеспечение деятельности подведомственных казенных учреждений</t>
  </si>
  <si>
    <t>8009912100</t>
  </si>
  <si>
    <t>Учреждения культуры</t>
  </si>
  <si>
    <t>СОЦИАЛЬНАЯ ПОЛИТИКА</t>
  </si>
  <si>
    <t>Социальное обеспечение населения</t>
  </si>
  <si>
    <t>9900700000</t>
  </si>
  <si>
    <t>Реализация иных муниципальных функций в области социальной политики</t>
  </si>
  <si>
    <t>9900723100</t>
  </si>
  <si>
    <t>Доплата к пенсиям государственных служащих РФ и муниципальных служащих</t>
  </si>
  <si>
    <t>300</t>
  </si>
  <si>
    <t>Социальное обеспечение и иные выплаты населению</t>
  </si>
  <si>
    <t>ФИЗИЧЕСКАЯ КУЛЬТУРА И СПОРТ</t>
  </si>
  <si>
    <t>Массовый спорт</t>
  </si>
  <si>
    <t>8100000000</t>
  </si>
  <si>
    <t>Муниципальная программа "Развитие физической культуры и спорта в Шабуровском сельском поселении Каслинского муниципального района "</t>
  </si>
  <si>
    <t>8109900000</t>
  </si>
  <si>
    <t>8109912200</t>
  </si>
  <si>
    <t>Учреждения физической культуры и спорта</t>
  </si>
  <si>
    <t>Приложение 3</t>
  </si>
  <si>
    <t>и на плановый период 2024 и 2025 года</t>
  </si>
  <si>
    <t>ВЕДОМСТВЕННАЯ СТРУКТУРА РАСХОДОВ БЮДЖЕТА ШАБУРОВСКОГО СЕЛЬСКОГО ПОСЕЛЕНИЯ НА 2023 ГОД И НА ПЛАНОВЫЙ ПЕРИОД 2024 И 2025 ГОДА</t>
  </si>
  <si>
    <t>к решению Совета депутатов Шабуровского сельского поселения</t>
  </si>
  <si>
    <t xml:space="preserve">"О бюджете Шабуровского сельского поселения на 2023 год </t>
  </si>
  <si>
    <t>Глава Шабуровского сельского поселения</t>
  </si>
  <si>
    <t>Релин А.В.</t>
  </si>
  <si>
    <t>"___"__________2022г</t>
  </si>
  <si>
    <t>тыс.руб.</t>
  </si>
  <si>
    <t>Код классификации расчходов бюджета</t>
  </si>
  <si>
    <t xml:space="preserve">Наименование </t>
  </si>
  <si>
    <t>ведомство</t>
  </si>
  <si>
    <t>целевая статья</t>
  </si>
  <si>
    <t>вид расхода</t>
  </si>
  <si>
    <t>2023</t>
  </si>
  <si>
    <t>2024</t>
  </si>
  <si>
    <t>2025</t>
  </si>
  <si>
    <t>от "26"декабря 2022г № 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</si>
</sst>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10"/>
      <name val="Arial Cyr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0" fillId="0" borderId="7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 wrapText="1"/>
    </xf>
    <xf numFmtId="164" fontId="1" fillId="0" borderId="4" xfId="0" applyNumberFormat="1" applyFont="1" applyBorder="1" applyAlignment="1" applyProtection="1">
      <alignment horizontal="right" wrapText="1"/>
    </xf>
    <xf numFmtId="49" fontId="8" fillId="0" borderId="4" xfId="0" applyNumberFormat="1" applyFont="1" applyBorder="1" applyAlignment="1" applyProtection="1">
      <alignment horizontal="left" vertical="top" wrapText="1"/>
    </xf>
    <xf numFmtId="49" fontId="8" fillId="0" borderId="4" xfId="0" applyNumberFormat="1" applyFont="1" applyBorder="1" applyAlignment="1" applyProtection="1">
      <alignment horizontal="center" vertical="top" wrapText="1"/>
    </xf>
    <xf numFmtId="164" fontId="8" fillId="0" borderId="4" xfId="0" applyNumberFormat="1" applyFont="1" applyBorder="1" applyAlignment="1" applyProtection="1">
      <alignment horizontal="right" vertical="top" wrapText="1"/>
    </xf>
    <xf numFmtId="49" fontId="7" fillId="0" borderId="8" xfId="0" applyNumberFormat="1" applyFont="1" applyBorder="1" applyAlignment="1" applyProtection="1">
      <alignment horizontal="left" vertical="top" wrapText="1"/>
    </xf>
    <xf numFmtId="49" fontId="7" fillId="0" borderId="8" xfId="0" applyNumberFormat="1" applyFont="1" applyBorder="1" applyAlignment="1" applyProtection="1">
      <alignment horizontal="center" vertical="top" wrapText="1"/>
    </xf>
    <xf numFmtId="164" fontId="7" fillId="0" borderId="8" xfId="0" applyNumberFormat="1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0" fontId="11" fillId="0" borderId="0" xfId="0" applyFont="1" applyAlignment="1">
      <alignment horizontal="right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abSelected="1" workbookViewId="0">
      <selection activeCell="F6" sqref="F6:I6"/>
    </sheetView>
  </sheetViews>
  <sheetFormatPr defaultRowHeight="12.75" customHeight="1" x14ac:dyDescent="0.25"/>
  <cols>
    <col min="1" max="1" width="40.6640625" customWidth="1"/>
    <col min="2" max="4" width="10.6640625" customWidth="1"/>
    <col min="5" max="5" width="20.6640625" customWidth="1"/>
    <col min="6" max="6" width="10.6640625" customWidth="1"/>
    <col min="7" max="9" width="15.6640625" customWidth="1"/>
    <col min="10" max="10" width="8.88671875" customWidth="1"/>
  </cols>
  <sheetData>
    <row r="1" spans="1:10" ht="13.2" x14ac:dyDescent="0.25">
      <c r="A1" s="1"/>
      <c r="B1" s="2"/>
      <c r="C1" s="3"/>
      <c r="D1" s="3"/>
      <c r="E1" s="3"/>
      <c r="F1" s="3"/>
      <c r="G1" s="3"/>
      <c r="H1" s="3"/>
    </row>
    <row r="2" spans="1:10" ht="13.2" x14ac:dyDescent="0.25">
      <c r="A2" s="20"/>
      <c r="B2" s="21"/>
      <c r="C2" s="3"/>
      <c r="D2" s="3"/>
      <c r="E2" s="22"/>
      <c r="F2" s="28" t="s">
        <v>97</v>
      </c>
      <c r="G2" s="28"/>
      <c r="H2" s="28"/>
      <c r="I2" s="28"/>
    </row>
    <row r="3" spans="1:10" ht="13.2" x14ac:dyDescent="0.25">
      <c r="A3" s="20"/>
      <c r="B3" s="21"/>
      <c r="C3" s="3"/>
      <c r="D3" s="3"/>
      <c r="E3" s="28" t="s">
        <v>100</v>
      </c>
      <c r="F3" s="28"/>
      <c r="G3" s="28"/>
      <c r="H3" s="28"/>
      <c r="I3" s="28"/>
    </row>
    <row r="4" spans="1:10" ht="13.2" x14ac:dyDescent="0.25">
      <c r="A4" s="4"/>
      <c r="C4" s="5"/>
      <c r="D4" s="5"/>
      <c r="E4" s="23"/>
      <c r="F4" s="29" t="s">
        <v>101</v>
      </c>
      <c r="G4" s="29"/>
      <c r="H4" s="29"/>
      <c r="I4" s="29"/>
    </row>
    <row r="5" spans="1:10" ht="13.2" x14ac:dyDescent="0.25">
      <c r="E5" s="24"/>
      <c r="F5" s="30" t="s">
        <v>98</v>
      </c>
      <c r="G5" s="30"/>
      <c r="H5" s="30"/>
      <c r="I5" s="30"/>
    </row>
    <row r="6" spans="1:10" ht="13.2" x14ac:dyDescent="0.25">
      <c r="E6" s="24"/>
      <c r="F6" s="30" t="s">
        <v>114</v>
      </c>
      <c r="G6" s="30"/>
      <c r="H6" s="30"/>
      <c r="I6" s="30"/>
    </row>
    <row r="8" spans="1:10" ht="37.5" customHeight="1" x14ac:dyDescent="0.25">
      <c r="A8" s="31" t="s">
        <v>99</v>
      </c>
      <c r="B8" s="31"/>
      <c r="C8" s="31"/>
      <c r="D8" s="31"/>
      <c r="E8" s="31"/>
      <c r="F8" s="31"/>
      <c r="G8" s="31"/>
      <c r="H8" s="31"/>
      <c r="I8" s="31"/>
    </row>
    <row r="9" spans="1:10" ht="13.2" x14ac:dyDescent="0.25">
      <c r="A9" s="32" t="s">
        <v>1</v>
      </c>
      <c r="B9" s="32"/>
      <c r="C9" s="32"/>
      <c r="D9" s="32"/>
      <c r="E9" s="32"/>
      <c r="F9" s="32"/>
      <c r="G9" s="32"/>
      <c r="H9" s="32"/>
      <c r="I9" s="32"/>
    </row>
    <row r="10" spans="1:10" ht="13.5" customHeight="1" x14ac:dyDescent="0.25">
      <c r="A10" s="33"/>
      <c r="B10" s="33"/>
      <c r="C10" s="6"/>
      <c r="I10" t="s">
        <v>105</v>
      </c>
    </row>
    <row r="11" spans="1:10" ht="13.2" x14ac:dyDescent="0.25">
      <c r="A11" s="34" t="s">
        <v>107</v>
      </c>
      <c r="B11" s="36" t="s">
        <v>106</v>
      </c>
      <c r="C11" s="37"/>
      <c r="D11" s="37"/>
      <c r="E11" s="37"/>
      <c r="F11" s="37"/>
      <c r="G11" s="38" t="s">
        <v>111</v>
      </c>
      <c r="H11" s="38" t="s">
        <v>112</v>
      </c>
      <c r="I11" s="38" t="s">
        <v>113</v>
      </c>
      <c r="J11" s="9"/>
    </row>
    <row r="12" spans="1:10" ht="21.45" customHeight="1" x14ac:dyDescent="0.25">
      <c r="A12" s="35"/>
      <c r="B12" s="8" t="s">
        <v>108</v>
      </c>
      <c r="C12" s="8" t="s">
        <v>10</v>
      </c>
      <c r="D12" s="8" t="s">
        <v>12</v>
      </c>
      <c r="E12" s="8" t="s">
        <v>109</v>
      </c>
      <c r="F12" s="8" t="s">
        <v>110</v>
      </c>
      <c r="G12" s="35"/>
      <c r="H12" s="35"/>
      <c r="I12" s="35"/>
      <c r="J12" s="9"/>
    </row>
    <row r="13" spans="1:10" ht="13.2" x14ac:dyDescent="0.25">
      <c r="A13" s="7" t="s">
        <v>3</v>
      </c>
      <c r="B13" s="7" t="s">
        <v>9</v>
      </c>
      <c r="C13" s="7" t="s">
        <v>11</v>
      </c>
      <c r="D13" s="7" t="s">
        <v>13</v>
      </c>
      <c r="E13" s="7" t="s">
        <v>2</v>
      </c>
      <c r="F13" s="7" t="s">
        <v>14</v>
      </c>
      <c r="G13" s="7" t="s">
        <v>4</v>
      </c>
      <c r="H13" s="7" t="s">
        <v>5</v>
      </c>
      <c r="I13" s="7" t="s">
        <v>6</v>
      </c>
      <c r="J13" s="9"/>
    </row>
    <row r="14" spans="1:10" ht="13.2" x14ac:dyDescent="0.25">
      <c r="A14" s="10" t="s">
        <v>15</v>
      </c>
      <c r="B14" s="11" t="s">
        <v>1</v>
      </c>
      <c r="C14" s="11"/>
      <c r="D14" s="11"/>
      <c r="E14" s="11"/>
      <c r="F14" s="12"/>
      <c r="G14" s="13">
        <f>G15+G22</f>
        <v>10804.099999999999</v>
      </c>
      <c r="H14" s="13">
        <f t="shared" ref="H14:I14" si="0">H15+H22</f>
        <v>4770.6000000000004</v>
      </c>
      <c r="I14" s="13">
        <f t="shared" si="0"/>
        <v>4611.3</v>
      </c>
    </row>
    <row r="15" spans="1:10" ht="13.2" x14ac:dyDescent="0.25">
      <c r="A15" s="14" t="s">
        <v>17</v>
      </c>
      <c r="B15" s="15" t="s">
        <v>16</v>
      </c>
      <c r="C15" s="15"/>
      <c r="D15" s="15"/>
      <c r="E15" s="15"/>
      <c r="F15" s="15"/>
      <c r="G15" s="16">
        <f t="shared" ref="G15:G20" si="1">G16</f>
        <v>450.4</v>
      </c>
      <c r="H15" s="16">
        <v>198</v>
      </c>
      <c r="I15" s="16">
        <v>198</v>
      </c>
    </row>
    <row r="16" spans="1:10" ht="13.2" x14ac:dyDescent="0.25">
      <c r="A16" s="14" t="s">
        <v>19</v>
      </c>
      <c r="B16" s="15" t="s">
        <v>16</v>
      </c>
      <c r="C16" s="15" t="s">
        <v>18</v>
      </c>
      <c r="D16" s="15"/>
      <c r="E16" s="15"/>
      <c r="F16" s="15"/>
      <c r="G16" s="16">
        <f t="shared" si="1"/>
        <v>450.4</v>
      </c>
      <c r="H16" s="16">
        <v>198</v>
      </c>
      <c r="I16" s="16">
        <v>198</v>
      </c>
    </row>
    <row r="17" spans="1:9" ht="40.799999999999997" x14ac:dyDescent="0.25">
      <c r="A17" s="14" t="s">
        <v>21</v>
      </c>
      <c r="B17" s="15" t="s">
        <v>16</v>
      </c>
      <c r="C17" s="15" t="s">
        <v>18</v>
      </c>
      <c r="D17" s="15" t="s">
        <v>20</v>
      </c>
      <c r="E17" s="15"/>
      <c r="F17" s="15"/>
      <c r="G17" s="16">
        <f t="shared" si="1"/>
        <v>450.4</v>
      </c>
      <c r="H17" s="16">
        <v>198</v>
      </c>
      <c r="I17" s="16">
        <v>198</v>
      </c>
    </row>
    <row r="18" spans="1:9" ht="13.2" x14ac:dyDescent="0.25">
      <c r="A18" s="14" t="s">
        <v>23</v>
      </c>
      <c r="B18" s="15" t="s">
        <v>16</v>
      </c>
      <c r="C18" s="15" t="s">
        <v>18</v>
      </c>
      <c r="D18" s="15" t="s">
        <v>20</v>
      </c>
      <c r="E18" s="15" t="s">
        <v>22</v>
      </c>
      <c r="F18" s="15"/>
      <c r="G18" s="16">
        <f t="shared" si="1"/>
        <v>450.4</v>
      </c>
      <c r="H18" s="16">
        <v>198</v>
      </c>
      <c r="I18" s="16">
        <v>198</v>
      </c>
    </row>
    <row r="19" spans="1:9" ht="13.2" x14ac:dyDescent="0.25">
      <c r="A19" s="14" t="s">
        <v>25</v>
      </c>
      <c r="B19" s="15" t="s">
        <v>16</v>
      </c>
      <c r="C19" s="15" t="s">
        <v>18</v>
      </c>
      <c r="D19" s="15" t="s">
        <v>20</v>
      </c>
      <c r="E19" s="15" t="s">
        <v>24</v>
      </c>
      <c r="F19" s="15"/>
      <c r="G19" s="16">
        <f t="shared" si="1"/>
        <v>450.4</v>
      </c>
      <c r="H19" s="16">
        <v>198</v>
      </c>
      <c r="I19" s="16">
        <v>198</v>
      </c>
    </row>
    <row r="20" spans="1:9" ht="13.2" x14ac:dyDescent="0.25">
      <c r="A20" s="14" t="s">
        <v>27</v>
      </c>
      <c r="B20" s="15" t="s">
        <v>16</v>
      </c>
      <c r="C20" s="15" t="s">
        <v>18</v>
      </c>
      <c r="D20" s="15" t="s">
        <v>20</v>
      </c>
      <c r="E20" s="15" t="s">
        <v>26</v>
      </c>
      <c r="F20" s="15"/>
      <c r="G20" s="16">
        <f t="shared" si="1"/>
        <v>450.4</v>
      </c>
      <c r="H20" s="16">
        <v>198</v>
      </c>
      <c r="I20" s="16">
        <v>198</v>
      </c>
    </row>
    <row r="21" spans="1:9" ht="51" x14ac:dyDescent="0.25">
      <c r="A21" s="17" t="s">
        <v>29</v>
      </c>
      <c r="B21" s="18" t="s">
        <v>16</v>
      </c>
      <c r="C21" s="18" t="s">
        <v>18</v>
      </c>
      <c r="D21" s="18" t="s">
        <v>20</v>
      </c>
      <c r="E21" s="18" t="s">
        <v>26</v>
      </c>
      <c r="F21" s="18" t="s">
        <v>28</v>
      </c>
      <c r="G21" s="19">
        <v>450.4</v>
      </c>
      <c r="H21" s="19">
        <v>198</v>
      </c>
      <c r="I21" s="19">
        <v>198</v>
      </c>
    </row>
    <row r="22" spans="1:9" ht="20.399999999999999" x14ac:dyDescent="0.25">
      <c r="A22" s="14" t="s">
        <v>0</v>
      </c>
      <c r="B22" s="15" t="s">
        <v>30</v>
      </c>
      <c r="C22" s="15"/>
      <c r="D22" s="15"/>
      <c r="E22" s="15"/>
      <c r="F22" s="15"/>
      <c r="G22" s="16">
        <f>G23+G41+G48+G54+G67+G75+G81</f>
        <v>10353.699999999999</v>
      </c>
      <c r="H22" s="16">
        <v>4572.6000000000004</v>
      </c>
      <c r="I22" s="16">
        <v>4413.3</v>
      </c>
    </row>
    <row r="23" spans="1:9" ht="13.2" x14ac:dyDescent="0.25">
      <c r="A23" s="14" t="s">
        <v>19</v>
      </c>
      <c r="B23" s="15" t="s">
        <v>30</v>
      </c>
      <c r="C23" s="15" t="s">
        <v>18</v>
      </c>
      <c r="D23" s="15"/>
      <c r="E23" s="15"/>
      <c r="F23" s="15"/>
      <c r="G23" s="16">
        <f>G24+G29+G36</f>
        <v>2806.6</v>
      </c>
      <c r="H23" s="16">
        <v>953.8</v>
      </c>
      <c r="I23" s="16">
        <v>794.3</v>
      </c>
    </row>
    <row r="24" spans="1:9" ht="30.6" x14ac:dyDescent="0.25">
      <c r="A24" s="14" t="s">
        <v>32</v>
      </c>
      <c r="B24" s="15" t="s">
        <v>30</v>
      </c>
      <c r="C24" s="15" t="s">
        <v>18</v>
      </c>
      <c r="D24" s="15" t="s">
        <v>31</v>
      </c>
      <c r="E24" s="15"/>
      <c r="F24" s="15"/>
      <c r="G24" s="16">
        <f>G25</f>
        <v>724.4</v>
      </c>
      <c r="H24" s="16">
        <v>320</v>
      </c>
      <c r="I24" s="16">
        <v>320</v>
      </c>
    </row>
    <row r="25" spans="1:9" ht="13.2" x14ac:dyDescent="0.25">
      <c r="A25" s="14" t="s">
        <v>23</v>
      </c>
      <c r="B25" s="15" t="s">
        <v>30</v>
      </c>
      <c r="C25" s="15" t="s">
        <v>18</v>
      </c>
      <c r="D25" s="15" t="s">
        <v>31</v>
      </c>
      <c r="E25" s="15" t="s">
        <v>22</v>
      </c>
      <c r="F25" s="15"/>
      <c r="G25" s="16">
        <f>G26</f>
        <v>724.4</v>
      </c>
      <c r="H25" s="16">
        <v>320</v>
      </c>
      <c r="I25" s="16">
        <v>320</v>
      </c>
    </row>
    <row r="26" spans="1:9" ht="13.2" x14ac:dyDescent="0.25">
      <c r="A26" s="14" t="s">
        <v>25</v>
      </c>
      <c r="B26" s="15" t="s">
        <v>30</v>
      </c>
      <c r="C26" s="15" t="s">
        <v>18</v>
      </c>
      <c r="D26" s="15" t="s">
        <v>31</v>
      </c>
      <c r="E26" s="15" t="s">
        <v>24</v>
      </c>
      <c r="F26" s="15"/>
      <c r="G26" s="16">
        <f>G27</f>
        <v>724.4</v>
      </c>
      <c r="H26" s="16">
        <v>320</v>
      </c>
      <c r="I26" s="16">
        <v>320</v>
      </c>
    </row>
    <row r="27" spans="1:9" ht="13.2" x14ac:dyDescent="0.25">
      <c r="A27" s="14" t="s">
        <v>34</v>
      </c>
      <c r="B27" s="15" t="s">
        <v>30</v>
      </c>
      <c r="C27" s="15" t="s">
        <v>18</v>
      </c>
      <c r="D27" s="15" t="s">
        <v>31</v>
      </c>
      <c r="E27" s="15" t="s">
        <v>33</v>
      </c>
      <c r="F27" s="15"/>
      <c r="G27" s="16">
        <f>G28</f>
        <v>724.4</v>
      </c>
      <c r="H27" s="16">
        <v>320</v>
      </c>
      <c r="I27" s="16">
        <v>320</v>
      </c>
    </row>
    <row r="28" spans="1:9" ht="51" x14ac:dyDescent="0.25">
      <c r="A28" s="17" t="s">
        <v>29</v>
      </c>
      <c r="B28" s="18" t="s">
        <v>30</v>
      </c>
      <c r="C28" s="18" t="s">
        <v>18</v>
      </c>
      <c r="D28" s="18" t="s">
        <v>31</v>
      </c>
      <c r="E28" s="18" t="s">
        <v>33</v>
      </c>
      <c r="F28" s="18" t="s">
        <v>28</v>
      </c>
      <c r="G28" s="19">
        <v>724.4</v>
      </c>
      <c r="H28" s="19">
        <v>320</v>
      </c>
      <c r="I28" s="19">
        <v>320</v>
      </c>
    </row>
    <row r="29" spans="1:9" ht="40.799999999999997" x14ac:dyDescent="0.25">
      <c r="A29" s="14" t="s">
        <v>36</v>
      </c>
      <c r="B29" s="15" t="s">
        <v>30</v>
      </c>
      <c r="C29" s="15" t="s">
        <v>18</v>
      </c>
      <c r="D29" s="15" t="s">
        <v>35</v>
      </c>
      <c r="E29" s="15"/>
      <c r="F29" s="15"/>
      <c r="G29" s="16">
        <f>G30</f>
        <v>2082</v>
      </c>
      <c r="H29" s="16">
        <f t="shared" ref="H29:I29" si="2">H30</f>
        <v>633.6</v>
      </c>
      <c r="I29" s="16">
        <f t="shared" si="2"/>
        <v>467.40000000000003</v>
      </c>
    </row>
    <row r="30" spans="1:9" ht="13.2" x14ac:dyDescent="0.25">
      <c r="A30" s="14" t="s">
        <v>23</v>
      </c>
      <c r="B30" s="15" t="s">
        <v>30</v>
      </c>
      <c r="C30" s="15" t="s">
        <v>18</v>
      </c>
      <c r="D30" s="15" t="s">
        <v>35</v>
      </c>
      <c r="E30" s="15" t="s">
        <v>22</v>
      </c>
      <c r="F30" s="15"/>
      <c r="G30" s="16">
        <f>G31</f>
        <v>2082</v>
      </c>
      <c r="H30" s="16">
        <f t="shared" ref="H30:I30" si="3">H31</f>
        <v>633.6</v>
      </c>
      <c r="I30" s="16">
        <f t="shared" si="3"/>
        <v>467.40000000000003</v>
      </c>
    </row>
    <row r="31" spans="1:9" ht="13.2" x14ac:dyDescent="0.25">
      <c r="A31" s="14" t="s">
        <v>25</v>
      </c>
      <c r="B31" s="15" t="s">
        <v>30</v>
      </c>
      <c r="C31" s="15" t="s">
        <v>18</v>
      </c>
      <c r="D31" s="15" t="s">
        <v>35</v>
      </c>
      <c r="E31" s="15" t="s">
        <v>24</v>
      </c>
      <c r="F31" s="15"/>
      <c r="G31" s="16">
        <f>G32</f>
        <v>2082</v>
      </c>
      <c r="H31" s="16">
        <f t="shared" ref="H31:I31" si="4">H32</f>
        <v>633.6</v>
      </c>
      <c r="I31" s="16">
        <f t="shared" si="4"/>
        <v>467.40000000000003</v>
      </c>
    </row>
    <row r="32" spans="1:9" ht="20.399999999999999" x14ac:dyDescent="0.25">
      <c r="A32" s="14" t="s">
        <v>38</v>
      </c>
      <c r="B32" s="15" t="s">
        <v>30</v>
      </c>
      <c r="C32" s="15" t="s">
        <v>18</v>
      </c>
      <c r="D32" s="15" t="s">
        <v>35</v>
      </c>
      <c r="E32" s="15" t="s">
        <v>37</v>
      </c>
      <c r="F32" s="15"/>
      <c r="G32" s="16">
        <f>G33+G34+G35</f>
        <v>2082</v>
      </c>
      <c r="H32" s="16">
        <f t="shared" ref="H32:I32" si="5">H33+H34+H35</f>
        <v>633.6</v>
      </c>
      <c r="I32" s="16">
        <f t="shared" si="5"/>
        <v>467.40000000000003</v>
      </c>
    </row>
    <row r="33" spans="1:9" ht="51" x14ac:dyDescent="0.25">
      <c r="A33" s="17" t="s">
        <v>29</v>
      </c>
      <c r="B33" s="18" t="s">
        <v>30</v>
      </c>
      <c r="C33" s="18" t="s">
        <v>18</v>
      </c>
      <c r="D33" s="18" t="s">
        <v>35</v>
      </c>
      <c r="E33" s="18" t="s">
        <v>37</v>
      </c>
      <c r="F33" s="18" t="s">
        <v>28</v>
      </c>
      <c r="G33" s="19">
        <v>1497.7</v>
      </c>
      <c r="H33" s="19">
        <v>335.1</v>
      </c>
      <c r="I33" s="19">
        <v>335.1</v>
      </c>
    </row>
    <row r="34" spans="1:9" ht="20.399999999999999" x14ac:dyDescent="0.25">
      <c r="A34" s="17" t="s">
        <v>40</v>
      </c>
      <c r="B34" s="18" t="s">
        <v>30</v>
      </c>
      <c r="C34" s="18" t="s">
        <v>18</v>
      </c>
      <c r="D34" s="18" t="s">
        <v>35</v>
      </c>
      <c r="E34" s="18" t="s">
        <v>37</v>
      </c>
      <c r="F34" s="18" t="s">
        <v>39</v>
      </c>
      <c r="G34" s="19">
        <v>511.3</v>
      </c>
      <c r="H34" s="19">
        <v>225.5</v>
      </c>
      <c r="I34" s="19">
        <v>59.3</v>
      </c>
    </row>
    <row r="35" spans="1:9" ht="13.2" x14ac:dyDescent="0.25">
      <c r="A35" s="17" t="s">
        <v>42</v>
      </c>
      <c r="B35" s="18" t="s">
        <v>30</v>
      </c>
      <c r="C35" s="18" t="s">
        <v>18</v>
      </c>
      <c r="D35" s="18" t="s">
        <v>35</v>
      </c>
      <c r="E35" s="18" t="s">
        <v>37</v>
      </c>
      <c r="F35" s="18" t="s">
        <v>41</v>
      </c>
      <c r="G35" s="19">
        <v>73</v>
      </c>
      <c r="H35" s="19">
        <v>73</v>
      </c>
      <c r="I35" s="19">
        <v>73</v>
      </c>
    </row>
    <row r="36" spans="1:9" ht="13.2" x14ac:dyDescent="0.25">
      <c r="A36" s="14" t="s">
        <v>44</v>
      </c>
      <c r="B36" s="15" t="s">
        <v>30</v>
      </c>
      <c r="C36" s="15" t="s">
        <v>18</v>
      </c>
      <c r="D36" s="15" t="s">
        <v>43</v>
      </c>
      <c r="E36" s="15"/>
      <c r="F36" s="15"/>
      <c r="G36" s="16">
        <v>0.2</v>
      </c>
      <c r="H36" s="16">
        <v>0.2</v>
      </c>
      <c r="I36" s="16">
        <v>0.2</v>
      </c>
    </row>
    <row r="37" spans="1:9" ht="13.2" x14ac:dyDescent="0.25">
      <c r="A37" s="14" t="s">
        <v>23</v>
      </c>
      <c r="B37" s="15" t="s">
        <v>30</v>
      </c>
      <c r="C37" s="15" t="s">
        <v>18</v>
      </c>
      <c r="D37" s="15" t="s">
        <v>43</v>
      </c>
      <c r="E37" s="15" t="s">
        <v>22</v>
      </c>
      <c r="F37" s="15"/>
      <c r="G37" s="16">
        <v>0.2</v>
      </c>
      <c r="H37" s="16">
        <v>0.2</v>
      </c>
      <c r="I37" s="16">
        <v>0.2</v>
      </c>
    </row>
    <row r="38" spans="1:9" ht="13.2" x14ac:dyDescent="0.25">
      <c r="A38" s="14" t="s">
        <v>25</v>
      </c>
      <c r="B38" s="15" t="s">
        <v>30</v>
      </c>
      <c r="C38" s="15" t="s">
        <v>18</v>
      </c>
      <c r="D38" s="15" t="s">
        <v>43</v>
      </c>
      <c r="E38" s="15" t="s">
        <v>24</v>
      </c>
      <c r="F38" s="15"/>
      <c r="G38" s="16">
        <v>0.2</v>
      </c>
      <c r="H38" s="16">
        <v>0.2</v>
      </c>
      <c r="I38" s="16">
        <v>0.2</v>
      </c>
    </row>
    <row r="39" spans="1:9" ht="40.799999999999997" x14ac:dyDescent="0.25">
      <c r="A39" s="14" t="s">
        <v>46</v>
      </c>
      <c r="B39" s="15" t="s">
        <v>30</v>
      </c>
      <c r="C39" s="15" t="s">
        <v>18</v>
      </c>
      <c r="D39" s="15" t="s">
        <v>43</v>
      </c>
      <c r="E39" s="15" t="s">
        <v>45</v>
      </c>
      <c r="F39" s="15"/>
      <c r="G39" s="16">
        <v>0.2</v>
      </c>
      <c r="H39" s="16">
        <v>0.2</v>
      </c>
      <c r="I39" s="16">
        <v>0.2</v>
      </c>
    </row>
    <row r="40" spans="1:9" ht="20.399999999999999" x14ac:dyDescent="0.25">
      <c r="A40" s="17" t="s">
        <v>40</v>
      </c>
      <c r="B40" s="18" t="s">
        <v>30</v>
      </c>
      <c r="C40" s="18" t="s">
        <v>18</v>
      </c>
      <c r="D40" s="18" t="s">
        <v>43</v>
      </c>
      <c r="E40" s="18" t="s">
        <v>45</v>
      </c>
      <c r="F40" s="18" t="s">
        <v>39</v>
      </c>
      <c r="G40" s="19">
        <v>0.2</v>
      </c>
      <c r="H40" s="19">
        <v>0.2</v>
      </c>
      <c r="I40" s="19">
        <v>0.2</v>
      </c>
    </row>
    <row r="41" spans="1:9" ht="13.2" x14ac:dyDescent="0.25">
      <c r="A41" s="14" t="s">
        <v>47</v>
      </c>
      <c r="B41" s="15" t="s">
        <v>30</v>
      </c>
      <c r="C41" s="15" t="s">
        <v>31</v>
      </c>
      <c r="D41" s="15"/>
      <c r="E41" s="15"/>
      <c r="F41" s="15"/>
      <c r="G41" s="16">
        <v>178.3</v>
      </c>
      <c r="H41" s="16">
        <v>186.4</v>
      </c>
      <c r="I41" s="16">
        <f>I42</f>
        <v>193.1</v>
      </c>
    </row>
    <row r="42" spans="1:9" ht="13.2" x14ac:dyDescent="0.25">
      <c r="A42" s="14" t="s">
        <v>48</v>
      </c>
      <c r="B42" s="15" t="s">
        <v>30</v>
      </c>
      <c r="C42" s="15" t="s">
        <v>31</v>
      </c>
      <c r="D42" s="15" t="s">
        <v>20</v>
      </c>
      <c r="E42" s="15"/>
      <c r="F42" s="15"/>
      <c r="G42" s="16">
        <v>178.3</v>
      </c>
      <c r="H42" s="16">
        <v>186.4</v>
      </c>
      <c r="I42" s="16">
        <f>I43</f>
        <v>193.1</v>
      </c>
    </row>
    <row r="43" spans="1:9" ht="13.2" x14ac:dyDescent="0.25">
      <c r="A43" s="14" t="s">
        <v>23</v>
      </c>
      <c r="B43" s="15" t="s">
        <v>30</v>
      </c>
      <c r="C43" s="15" t="s">
        <v>31</v>
      </c>
      <c r="D43" s="15" t="s">
        <v>20</v>
      </c>
      <c r="E43" s="15" t="s">
        <v>22</v>
      </c>
      <c r="F43" s="15"/>
      <c r="G43" s="16">
        <v>178.3</v>
      </c>
      <c r="H43" s="16">
        <v>186.4</v>
      </c>
      <c r="I43" s="16">
        <f>I44</f>
        <v>193.1</v>
      </c>
    </row>
    <row r="44" spans="1:9" ht="13.2" x14ac:dyDescent="0.25">
      <c r="A44" s="14" t="s">
        <v>25</v>
      </c>
      <c r="B44" s="15" t="s">
        <v>30</v>
      </c>
      <c r="C44" s="15" t="s">
        <v>31</v>
      </c>
      <c r="D44" s="15" t="s">
        <v>20</v>
      </c>
      <c r="E44" s="15" t="s">
        <v>24</v>
      </c>
      <c r="F44" s="15"/>
      <c r="G44" s="16">
        <v>178.3</v>
      </c>
      <c r="H44" s="16">
        <v>186.4</v>
      </c>
      <c r="I44" s="16">
        <f>I45</f>
        <v>193.1</v>
      </c>
    </row>
    <row r="45" spans="1:9" ht="30.6" x14ac:dyDescent="0.25">
      <c r="A45" s="14" t="s">
        <v>50</v>
      </c>
      <c r="B45" s="15" t="s">
        <v>30</v>
      </c>
      <c r="C45" s="15" t="s">
        <v>31</v>
      </c>
      <c r="D45" s="15" t="s">
        <v>20</v>
      </c>
      <c r="E45" s="15" t="s">
        <v>49</v>
      </c>
      <c r="F45" s="15"/>
      <c r="G45" s="16">
        <v>178.3</v>
      </c>
      <c r="H45" s="16">
        <v>186.4</v>
      </c>
      <c r="I45" s="16">
        <f>I46+I47</f>
        <v>193.1</v>
      </c>
    </row>
    <row r="46" spans="1:9" ht="51" x14ac:dyDescent="0.25">
      <c r="A46" s="17" t="s">
        <v>29</v>
      </c>
      <c r="B46" s="18" t="s">
        <v>30</v>
      </c>
      <c r="C46" s="18" t="s">
        <v>31</v>
      </c>
      <c r="D46" s="18" t="s">
        <v>20</v>
      </c>
      <c r="E46" s="18" t="s">
        <v>49</v>
      </c>
      <c r="F46" s="18" t="s">
        <v>28</v>
      </c>
      <c r="G46" s="19">
        <v>146</v>
      </c>
      <c r="H46" s="19">
        <v>146</v>
      </c>
      <c r="I46" s="19">
        <v>146</v>
      </c>
    </row>
    <row r="47" spans="1:9" ht="20.399999999999999" x14ac:dyDescent="0.25">
      <c r="A47" s="17" t="s">
        <v>40</v>
      </c>
      <c r="B47" s="18" t="s">
        <v>30</v>
      </c>
      <c r="C47" s="18" t="s">
        <v>31</v>
      </c>
      <c r="D47" s="18" t="s">
        <v>20</v>
      </c>
      <c r="E47" s="18" t="s">
        <v>49</v>
      </c>
      <c r="F47" s="18" t="s">
        <v>39</v>
      </c>
      <c r="G47" s="19">
        <v>32.299999999999997</v>
      </c>
      <c r="H47" s="19">
        <v>40.4</v>
      </c>
      <c r="I47" s="19">
        <v>47.1</v>
      </c>
    </row>
    <row r="48" spans="1:9" ht="20.399999999999999" x14ac:dyDescent="0.25">
      <c r="A48" s="14" t="s">
        <v>51</v>
      </c>
      <c r="B48" s="15" t="s">
        <v>30</v>
      </c>
      <c r="C48" s="15" t="s">
        <v>20</v>
      </c>
      <c r="D48" s="15"/>
      <c r="E48" s="15"/>
      <c r="F48" s="15"/>
      <c r="G48" s="16">
        <v>307.2</v>
      </c>
      <c r="H48" s="16">
        <v>135.4</v>
      </c>
      <c r="I48" s="16">
        <v>135.4</v>
      </c>
    </row>
    <row r="49" spans="1:9" ht="30.6" x14ac:dyDescent="0.25">
      <c r="A49" s="14" t="s">
        <v>52</v>
      </c>
      <c r="B49" s="15" t="s">
        <v>30</v>
      </c>
      <c r="C49" s="15" t="s">
        <v>20</v>
      </c>
      <c r="D49" s="15" t="s">
        <v>7</v>
      </c>
      <c r="E49" s="15"/>
      <c r="F49" s="15"/>
      <c r="G49" s="16">
        <v>307.2</v>
      </c>
      <c r="H49" s="16">
        <v>135.4</v>
      </c>
      <c r="I49" s="16">
        <v>135.4</v>
      </c>
    </row>
    <row r="50" spans="1:9" ht="40.799999999999997" x14ac:dyDescent="0.25">
      <c r="A50" s="14" t="s">
        <v>54</v>
      </c>
      <c r="B50" s="15" t="s">
        <v>30</v>
      </c>
      <c r="C50" s="15" t="s">
        <v>20</v>
      </c>
      <c r="D50" s="15" t="s">
        <v>7</v>
      </c>
      <c r="E50" s="15" t="s">
        <v>53</v>
      </c>
      <c r="F50" s="15"/>
      <c r="G50" s="16">
        <v>307.2</v>
      </c>
      <c r="H50" s="16">
        <v>135.4</v>
      </c>
      <c r="I50" s="16">
        <v>135.4</v>
      </c>
    </row>
    <row r="51" spans="1:9" ht="13.2" x14ac:dyDescent="0.25">
      <c r="A51" s="14" t="s">
        <v>56</v>
      </c>
      <c r="B51" s="15" t="s">
        <v>30</v>
      </c>
      <c r="C51" s="15" t="s">
        <v>20</v>
      </c>
      <c r="D51" s="15" t="s">
        <v>7</v>
      </c>
      <c r="E51" s="15" t="s">
        <v>55</v>
      </c>
      <c r="F51" s="15"/>
      <c r="G51" s="16">
        <v>307.2</v>
      </c>
      <c r="H51" s="16">
        <v>135.4</v>
      </c>
      <c r="I51" s="16">
        <v>135.4</v>
      </c>
    </row>
    <row r="52" spans="1:9" ht="40.799999999999997" x14ac:dyDescent="0.25">
      <c r="A52" s="14" t="s">
        <v>58</v>
      </c>
      <c r="B52" s="15" t="s">
        <v>30</v>
      </c>
      <c r="C52" s="15" t="s">
        <v>20</v>
      </c>
      <c r="D52" s="15" t="s">
        <v>7</v>
      </c>
      <c r="E52" s="15" t="s">
        <v>57</v>
      </c>
      <c r="F52" s="15"/>
      <c r="G52" s="16">
        <v>307.2</v>
      </c>
      <c r="H52" s="16">
        <v>135.4</v>
      </c>
      <c r="I52" s="16">
        <v>135.4</v>
      </c>
    </row>
    <row r="53" spans="1:9" ht="20.399999999999999" x14ac:dyDescent="0.25">
      <c r="A53" s="17" t="s">
        <v>40</v>
      </c>
      <c r="B53" s="18" t="s">
        <v>30</v>
      </c>
      <c r="C53" s="18" t="s">
        <v>20</v>
      </c>
      <c r="D53" s="18" t="s">
        <v>7</v>
      </c>
      <c r="E53" s="18" t="s">
        <v>57</v>
      </c>
      <c r="F53" s="18" t="s">
        <v>39</v>
      </c>
      <c r="G53" s="19">
        <v>307.2</v>
      </c>
      <c r="H53" s="19">
        <v>135.4</v>
      </c>
      <c r="I53" s="19">
        <v>135.4</v>
      </c>
    </row>
    <row r="54" spans="1:9" ht="13.2" x14ac:dyDescent="0.25">
      <c r="A54" s="14" t="s">
        <v>60</v>
      </c>
      <c r="B54" s="15" t="s">
        <v>30</v>
      </c>
      <c r="C54" s="15" t="s">
        <v>59</v>
      </c>
      <c r="D54" s="15"/>
      <c r="E54" s="15"/>
      <c r="F54" s="15"/>
      <c r="G54" s="16">
        <v>1558.8</v>
      </c>
      <c r="H54" s="16">
        <v>687.3</v>
      </c>
      <c r="I54" s="16">
        <v>687.5</v>
      </c>
    </row>
    <row r="55" spans="1:9" ht="13.2" x14ac:dyDescent="0.25">
      <c r="A55" s="14" t="s">
        <v>61</v>
      </c>
      <c r="B55" s="15" t="s">
        <v>30</v>
      </c>
      <c r="C55" s="15" t="s">
        <v>59</v>
      </c>
      <c r="D55" s="15" t="s">
        <v>31</v>
      </c>
      <c r="E55" s="15"/>
      <c r="F55" s="15"/>
      <c r="G55" s="16">
        <v>204.6</v>
      </c>
      <c r="H55" s="16">
        <v>90.2</v>
      </c>
      <c r="I55" s="16">
        <v>90.4</v>
      </c>
    </row>
    <row r="56" spans="1:9" ht="13.2" x14ac:dyDescent="0.25">
      <c r="A56" s="14" t="s">
        <v>23</v>
      </c>
      <c r="B56" s="15" t="s">
        <v>30</v>
      </c>
      <c r="C56" s="15" t="s">
        <v>59</v>
      </c>
      <c r="D56" s="15" t="s">
        <v>31</v>
      </c>
      <c r="E56" s="15" t="s">
        <v>22</v>
      </c>
      <c r="F56" s="15"/>
      <c r="G56" s="16">
        <v>204.6</v>
      </c>
      <c r="H56" s="16">
        <v>90.2</v>
      </c>
      <c r="I56" s="16">
        <v>90.4</v>
      </c>
    </row>
    <row r="57" spans="1:9" ht="13.2" x14ac:dyDescent="0.25">
      <c r="A57" s="14" t="s">
        <v>56</v>
      </c>
      <c r="B57" s="15" t="s">
        <v>30</v>
      </c>
      <c r="C57" s="15" t="s">
        <v>59</v>
      </c>
      <c r="D57" s="15" t="s">
        <v>31</v>
      </c>
      <c r="E57" s="15" t="s">
        <v>62</v>
      </c>
      <c r="F57" s="15"/>
      <c r="G57" s="16">
        <v>204.6</v>
      </c>
      <c r="H57" s="16">
        <v>90.2</v>
      </c>
      <c r="I57" s="16">
        <v>90.4</v>
      </c>
    </row>
    <row r="58" spans="1:9" ht="13.2" x14ac:dyDescent="0.25">
      <c r="A58" s="14" t="s">
        <v>64</v>
      </c>
      <c r="B58" s="15" t="s">
        <v>30</v>
      </c>
      <c r="C58" s="15" t="s">
        <v>59</v>
      </c>
      <c r="D58" s="15" t="s">
        <v>31</v>
      </c>
      <c r="E58" s="15" t="s">
        <v>63</v>
      </c>
      <c r="F58" s="15"/>
      <c r="G58" s="16">
        <v>204.6</v>
      </c>
      <c r="H58" s="16">
        <v>90.2</v>
      </c>
      <c r="I58" s="16">
        <v>90.4</v>
      </c>
    </row>
    <row r="59" spans="1:9" ht="20.399999999999999" x14ac:dyDescent="0.25">
      <c r="A59" s="17" t="s">
        <v>40</v>
      </c>
      <c r="B59" s="18" t="s">
        <v>30</v>
      </c>
      <c r="C59" s="18" t="s">
        <v>59</v>
      </c>
      <c r="D59" s="18" t="s">
        <v>31</v>
      </c>
      <c r="E59" s="18" t="s">
        <v>63</v>
      </c>
      <c r="F59" s="18" t="s">
        <v>39</v>
      </c>
      <c r="G59" s="19">
        <v>204.6</v>
      </c>
      <c r="H59" s="19">
        <v>90.2</v>
      </c>
      <c r="I59" s="19">
        <v>90.4</v>
      </c>
    </row>
    <row r="60" spans="1:9" ht="13.2" x14ac:dyDescent="0.25">
      <c r="A60" s="14" t="s">
        <v>65</v>
      </c>
      <c r="B60" s="15" t="s">
        <v>30</v>
      </c>
      <c r="C60" s="15" t="s">
        <v>59</v>
      </c>
      <c r="D60" s="15" t="s">
        <v>20</v>
      </c>
      <c r="E60" s="15"/>
      <c r="F60" s="15"/>
      <c r="G60" s="16">
        <v>1354.2</v>
      </c>
      <c r="H60" s="16">
        <v>597.1</v>
      </c>
      <c r="I60" s="16">
        <v>597.1</v>
      </c>
    </row>
    <row r="61" spans="1:9" ht="30.6" x14ac:dyDescent="0.25">
      <c r="A61" s="14" t="s">
        <v>67</v>
      </c>
      <c r="B61" s="15" t="s">
        <v>30</v>
      </c>
      <c r="C61" s="15" t="s">
        <v>59</v>
      </c>
      <c r="D61" s="15" t="s">
        <v>20</v>
      </c>
      <c r="E61" s="15" t="s">
        <v>66</v>
      </c>
      <c r="F61" s="15"/>
      <c r="G61" s="16">
        <v>1354.2</v>
      </c>
      <c r="H61" s="16">
        <v>597.1</v>
      </c>
      <c r="I61" s="16">
        <v>597.1</v>
      </c>
    </row>
    <row r="62" spans="1:9" ht="13.2" x14ac:dyDescent="0.25">
      <c r="A62" s="14" t="s">
        <v>56</v>
      </c>
      <c r="B62" s="15" t="s">
        <v>30</v>
      </c>
      <c r="C62" s="15" t="s">
        <v>59</v>
      </c>
      <c r="D62" s="15" t="s">
        <v>20</v>
      </c>
      <c r="E62" s="15" t="s">
        <v>68</v>
      </c>
      <c r="F62" s="15"/>
      <c r="G62" s="16">
        <v>1354.2</v>
      </c>
      <c r="H62" s="16">
        <v>597.1</v>
      </c>
      <c r="I62" s="16">
        <v>597.1</v>
      </c>
    </row>
    <row r="63" spans="1:9" ht="13.2" x14ac:dyDescent="0.25">
      <c r="A63" s="14" t="s">
        <v>70</v>
      </c>
      <c r="B63" s="15" t="s">
        <v>30</v>
      </c>
      <c r="C63" s="15" t="s">
        <v>59</v>
      </c>
      <c r="D63" s="15" t="s">
        <v>20</v>
      </c>
      <c r="E63" s="15" t="s">
        <v>69</v>
      </c>
      <c r="F63" s="15"/>
      <c r="G63" s="16">
        <v>1062.4000000000001</v>
      </c>
      <c r="H63" s="16">
        <v>468.5</v>
      </c>
      <c r="I63" s="16">
        <v>468.5</v>
      </c>
    </row>
    <row r="64" spans="1:9" ht="20.399999999999999" x14ac:dyDescent="0.25">
      <c r="A64" s="17" t="s">
        <v>40</v>
      </c>
      <c r="B64" s="18" t="s">
        <v>30</v>
      </c>
      <c r="C64" s="18" t="s">
        <v>59</v>
      </c>
      <c r="D64" s="18" t="s">
        <v>20</v>
      </c>
      <c r="E64" s="18" t="s">
        <v>69</v>
      </c>
      <c r="F64" s="18" t="s">
        <v>39</v>
      </c>
      <c r="G64" s="19">
        <v>1062.4000000000001</v>
      </c>
      <c r="H64" s="19">
        <v>468.5</v>
      </c>
      <c r="I64" s="19">
        <v>468.5</v>
      </c>
    </row>
    <row r="65" spans="1:9" ht="20.399999999999999" x14ac:dyDescent="0.25">
      <c r="A65" s="14" t="s">
        <v>72</v>
      </c>
      <c r="B65" s="15" t="s">
        <v>30</v>
      </c>
      <c r="C65" s="15" t="s">
        <v>59</v>
      </c>
      <c r="D65" s="15" t="s">
        <v>20</v>
      </c>
      <c r="E65" s="15" t="s">
        <v>71</v>
      </c>
      <c r="F65" s="15"/>
      <c r="G65" s="16">
        <v>291.8</v>
      </c>
      <c r="H65" s="16">
        <v>128.6</v>
      </c>
      <c r="I65" s="16">
        <v>128.6</v>
      </c>
    </row>
    <row r="66" spans="1:9" ht="20.399999999999999" x14ac:dyDescent="0.25">
      <c r="A66" s="17" t="s">
        <v>40</v>
      </c>
      <c r="B66" s="18" t="s">
        <v>30</v>
      </c>
      <c r="C66" s="18" t="s">
        <v>59</v>
      </c>
      <c r="D66" s="18" t="s">
        <v>20</v>
      </c>
      <c r="E66" s="18" t="s">
        <v>71</v>
      </c>
      <c r="F66" s="18" t="s">
        <v>39</v>
      </c>
      <c r="G66" s="19">
        <v>291.8</v>
      </c>
      <c r="H66" s="19">
        <v>128.6</v>
      </c>
      <c r="I66" s="19">
        <v>128.6</v>
      </c>
    </row>
    <row r="67" spans="1:9" ht="13.2" x14ac:dyDescent="0.25">
      <c r="A67" s="14" t="s">
        <v>74</v>
      </c>
      <c r="B67" s="15" t="s">
        <v>30</v>
      </c>
      <c r="C67" s="15" t="s">
        <v>73</v>
      </c>
      <c r="D67" s="15"/>
      <c r="E67" s="15"/>
      <c r="F67" s="15"/>
      <c r="G67" s="16">
        <v>4907.2</v>
      </c>
      <c r="H67" s="16">
        <v>2190.1999999999998</v>
      </c>
      <c r="I67" s="16">
        <v>2190.1999999999998</v>
      </c>
    </row>
    <row r="68" spans="1:9" ht="13.2" x14ac:dyDescent="0.25">
      <c r="A68" s="14" t="s">
        <v>75</v>
      </c>
      <c r="B68" s="15" t="s">
        <v>30</v>
      </c>
      <c r="C68" s="15" t="s">
        <v>73</v>
      </c>
      <c r="D68" s="15" t="s">
        <v>18</v>
      </c>
      <c r="E68" s="15"/>
      <c r="F68" s="15"/>
      <c r="G68" s="16">
        <v>4907.2</v>
      </c>
      <c r="H68" s="16">
        <v>2190.1999999999998</v>
      </c>
      <c r="I68" s="16">
        <v>2190.1999999999998</v>
      </c>
    </row>
    <row r="69" spans="1:9" ht="30.6" x14ac:dyDescent="0.25">
      <c r="A69" s="14" t="s">
        <v>77</v>
      </c>
      <c r="B69" s="15" t="s">
        <v>30</v>
      </c>
      <c r="C69" s="15" t="s">
        <v>73</v>
      </c>
      <c r="D69" s="15" t="s">
        <v>18</v>
      </c>
      <c r="E69" s="15" t="s">
        <v>76</v>
      </c>
      <c r="F69" s="15"/>
      <c r="G69" s="16">
        <v>4907.2</v>
      </c>
      <c r="H69" s="16">
        <v>2190.1999999999998</v>
      </c>
      <c r="I69" s="16">
        <v>2190.1999999999998</v>
      </c>
    </row>
    <row r="70" spans="1:9" ht="20.399999999999999" x14ac:dyDescent="0.25">
      <c r="A70" s="14" t="s">
        <v>79</v>
      </c>
      <c r="B70" s="15" t="s">
        <v>30</v>
      </c>
      <c r="C70" s="15" t="s">
        <v>73</v>
      </c>
      <c r="D70" s="15" t="s">
        <v>18</v>
      </c>
      <c r="E70" s="15" t="s">
        <v>78</v>
      </c>
      <c r="F70" s="15"/>
      <c r="G70" s="16">
        <v>4907.2</v>
      </c>
      <c r="H70" s="16">
        <v>2190.1999999999998</v>
      </c>
      <c r="I70" s="16">
        <v>2190.1999999999998</v>
      </c>
    </row>
    <row r="71" spans="1:9" ht="13.2" x14ac:dyDescent="0.25">
      <c r="A71" s="14" t="s">
        <v>81</v>
      </c>
      <c r="B71" s="15" t="s">
        <v>30</v>
      </c>
      <c r="C71" s="15" t="s">
        <v>73</v>
      </c>
      <c r="D71" s="15" t="s">
        <v>18</v>
      </c>
      <c r="E71" s="15" t="s">
        <v>80</v>
      </c>
      <c r="F71" s="15"/>
      <c r="G71" s="16">
        <v>4907.2</v>
      </c>
      <c r="H71" s="16">
        <v>2190.1999999999998</v>
      </c>
      <c r="I71" s="16">
        <v>2190.1999999999998</v>
      </c>
    </row>
    <row r="72" spans="1:9" ht="51" x14ac:dyDescent="0.25">
      <c r="A72" s="17" t="s">
        <v>29</v>
      </c>
      <c r="B72" s="18" t="s">
        <v>30</v>
      </c>
      <c r="C72" s="18" t="s">
        <v>73</v>
      </c>
      <c r="D72" s="18" t="s">
        <v>18</v>
      </c>
      <c r="E72" s="18" t="s">
        <v>80</v>
      </c>
      <c r="F72" s="18" t="s">
        <v>28</v>
      </c>
      <c r="G72" s="19">
        <v>2501.6999999999998</v>
      </c>
      <c r="H72" s="19">
        <v>1103.2</v>
      </c>
      <c r="I72" s="19">
        <v>1103.2</v>
      </c>
    </row>
    <row r="73" spans="1:9" ht="20.399999999999999" x14ac:dyDescent="0.25">
      <c r="A73" s="17" t="s">
        <v>40</v>
      </c>
      <c r="B73" s="18" t="s">
        <v>30</v>
      </c>
      <c r="C73" s="18" t="s">
        <v>73</v>
      </c>
      <c r="D73" s="18" t="s">
        <v>18</v>
      </c>
      <c r="E73" s="18" t="s">
        <v>80</v>
      </c>
      <c r="F73" s="18" t="s">
        <v>39</v>
      </c>
      <c r="G73" s="19">
        <v>2358.6</v>
      </c>
      <c r="H73" s="19">
        <v>1040.0999999999999</v>
      </c>
      <c r="I73" s="19">
        <v>1040.0999999999999</v>
      </c>
    </row>
    <row r="74" spans="1:9" ht="13.2" x14ac:dyDescent="0.25">
      <c r="A74" s="17" t="s">
        <v>42</v>
      </c>
      <c r="B74" s="18" t="s">
        <v>30</v>
      </c>
      <c r="C74" s="18" t="s">
        <v>73</v>
      </c>
      <c r="D74" s="18" t="s">
        <v>18</v>
      </c>
      <c r="E74" s="18" t="s">
        <v>80</v>
      </c>
      <c r="F74" s="18" t="s">
        <v>41</v>
      </c>
      <c r="G74" s="19">
        <v>46.9</v>
      </c>
      <c r="H74" s="19">
        <v>46.9</v>
      </c>
      <c r="I74" s="19">
        <v>46.9</v>
      </c>
    </row>
    <row r="75" spans="1:9" ht="13.2" x14ac:dyDescent="0.25">
      <c r="A75" s="14" t="s">
        <v>82</v>
      </c>
      <c r="B75" s="15" t="s">
        <v>30</v>
      </c>
      <c r="C75" s="15" t="s">
        <v>7</v>
      </c>
      <c r="D75" s="15"/>
      <c r="E75" s="15"/>
      <c r="F75" s="15"/>
      <c r="G75" s="16">
        <v>280.7</v>
      </c>
      <c r="H75" s="16">
        <v>280.7</v>
      </c>
      <c r="I75" s="16">
        <v>280.7</v>
      </c>
    </row>
    <row r="76" spans="1:9" ht="13.2" x14ac:dyDescent="0.25">
      <c r="A76" s="14" t="s">
        <v>83</v>
      </c>
      <c r="B76" s="15" t="s">
        <v>30</v>
      </c>
      <c r="C76" s="15" t="s">
        <v>7</v>
      </c>
      <c r="D76" s="15" t="s">
        <v>20</v>
      </c>
      <c r="E76" s="15"/>
      <c r="F76" s="15"/>
      <c r="G76" s="16">
        <v>280.7</v>
      </c>
      <c r="H76" s="16">
        <v>280.7</v>
      </c>
      <c r="I76" s="16">
        <v>280.7</v>
      </c>
    </row>
    <row r="77" spans="1:9" ht="13.2" x14ac:dyDescent="0.25">
      <c r="A77" s="14" t="s">
        <v>23</v>
      </c>
      <c r="B77" s="15" t="s">
        <v>30</v>
      </c>
      <c r="C77" s="15" t="s">
        <v>7</v>
      </c>
      <c r="D77" s="15" t="s">
        <v>20</v>
      </c>
      <c r="E77" s="15" t="s">
        <v>22</v>
      </c>
      <c r="F77" s="15"/>
      <c r="G77" s="16">
        <v>280.7</v>
      </c>
      <c r="H77" s="16">
        <v>280.7</v>
      </c>
      <c r="I77" s="16">
        <v>280.7</v>
      </c>
    </row>
    <row r="78" spans="1:9" ht="20.399999999999999" x14ac:dyDescent="0.25">
      <c r="A78" s="14" t="s">
        <v>85</v>
      </c>
      <c r="B78" s="15" t="s">
        <v>30</v>
      </c>
      <c r="C78" s="15" t="s">
        <v>7</v>
      </c>
      <c r="D78" s="15" t="s">
        <v>20</v>
      </c>
      <c r="E78" s="15" t="s">
        <v>84</v>
      </c>
      <c r="F78" s="15"/>
      <c r="G78" s="16">
        <v>280.7</v>
      </c>
      <c r="H78" s="16">
        <v>280.7</v>
      </c>
      <c r="I78" s="16">
        <v>280.7</v>
      </c>
    </row>
    <row r="79" spans="1:9" ht="20.399999999999999" x14ac:dyDescent="0.25">
      <c r="A79" s="14" t="s">
        <v>87</v>
      </c>
      <c r="B79" s="15" t="s">
        <v>30</v>
      </c>
      <c r="C79" s="15" t="s">
        <v>7</v>
      </c>
      <c r="D79" s="15" t="s">
        <v>20</v>
      </c>
      <c r="E79" s="15" t="s">
        <v>86</v>
      </c>
      <c r="F79" s="15"/>
      <c r="G79" s="16">
        <v>280.7</v>
      </c>
      <c r="H79" s="16">
        <v>280.7</v>
      </c>
      <c r="I79" s="16">
        <v>280.7</v>
      </c>
    </row>
    <row r="80" spans="1:9" ht="13.2" x14ac:dyDescent="0.25">
      <c r="A80" s="17" t="s">
        <v>89</v>
      </c>
      <c r="B80" s="18" t="s">
        <v>30</v>
      </c>
      <c r="C80" s="18" t="s">
        <v>7</v>
      </c>
      <c r="D80" s="18" t="s">
        <v>20</v>
      </c>
      <c r="E80" s="18" t="s">
        <v>86</v>
      </c>
      <c r="F80" s="18" t="s">
        <v>88</v>
      </c>
      <c r="G80" s="19">
        <v>280.7</v>
      </c>
      <c r="H80" s="19">
        <v>280.7</v>
      </c>
      <c r="I80" s="19">
        <v>280.7</v>
      </c>
    </row>
    <row r="81" spans="1:9" ht="13.2" x14ac:dyDescent="0.25">
      <c r="A81" s="14" t="s">
        <v>90</v>
      </c>
      <c r="B81" s="15" t="s">
        <v>30</v>
      </c>
      <c r="C81" s="15" t="s">
        <v>8</v>
      </c>
      <c r="D81" s="15"/>
      <c r="E81" s="15"/>
      <c r="F81" s="15"/>
      <c r="G81" s="16">
        <v>314.89999999999998</v>
      </c>
      <c r="H81" s="16">
        <v>138.80000000000001</v>
      </c>
      <c r="I81" s="16">
        <v>138.80000000000001</v>
      </c>
    </row>
    <row r="82" spans="1:9" ht="13.2" x14ac:dyDescent="0.25">
      <c r="A82" s="14" t="s">
        <v>91</v>
      </c>
      <c r="B82" s="15" t="s">
        <v>30</v>
      </c>
      <c r="C82" s="15" t="s">
        <v>8</v>
      </c>
      <c r="D82" s="15" t="s">
        <v>31</v>
      </c>
      <c r="E82" s="15"/>
      <c r="F82" s="15"/>
      <c r="G82" s="16">
        <v>314.89999999999998</v>
      </c>
      <c r="H82" s="16">
        <v>138.80000000000001</v>
      </c>
      <c r="I82" s="16">
        <v>138.80000000000001</v>
      </c>
    </row>
    <row r="83" spans="1:9" ht="30.6" x14ac:dyDescent="0.25">
      <c r="A83" s="14" t="s">
        <v>93</v>
      </c>
      <c r="B83" s="15" t="s">
        <v>30</v>
      </c>
      <c r="C83" s="15" t="s">
        <v>8</v>
      </c>
      <c r="D83" s="15" t="s">
        <v>31</v>
      </c>
      <c r="E83" s="15" t="s">
        <v>92</v>
      </c>
      <c r="F83" s="15"/>
      <c r="G83" s="16">
        <v>314.89999999999998</v>
      </c>
      <c r="H83" s="16">
        <v>138.80000000000001</v>
      </c>
      <c r="I83" s="16">
        <v>138.80000000000001</v>
      </c>
    </row>
    <row r="84" spans="1:9" ht="20.399999999999999" x14ac:dyDescent="0.25">
      <c r="A84" s="14" t="s">
        <v>79</v>
      </c>
      <c r="B84" s="15" t="s">
        <v>30</v>
      </c>
      <c r="C84" s="15" t="s">
        <v>8</v>
      </c>
      <c r="D84" s="15" t="s">
        <v>31</v>
      </c>
      <c r="E84" s="15" t="s">
        <v>94</v>
      </c>
      <c r="F84" s="15"/>
      <c r="G84" s="16">
        <v>314.89999999999998</v>
      </c>
      <c r="H84" s="16">
        <v>138.80000000000001</v>
      </c>
      <c r="I84" s="16">
        <v>138.80000000000001</v>
      </c>
    </row>
    <row r="85" spans="1:9" ht="13.2" x14ac:dyDescent="0.25">
      <c r="A85" s="14" t="s">
        <v>96</v>
      </c>
      <c r="B85" s="15" t="s">
        <v>30</v>
      </c>
      <c r="C85" s="15" t="s">
        <v>8</v>
      </c>
      <c r="D85" s="15" t="s">
        <v>31</v>
      </c>
      <c r="E85" s="15" t="s">
        <v>95</v>
      </c>
      <c r="F85" s="15"/>
      <c r="G85" s="16">
        <v>314.89999999999998</v>
      </c>
      <c r="H85" s="16">
        <v>138.80000000000001</v>
      </c>
      <c r="I85" s="16">
        <v>138.80000000000001</v>
      </c>
    </row>
    <row r="86" spans="1:9" ht="51" x14ac:dyDescent="0.25">
      <c r="A86" s="17" t="s">
        <v>29</v>
      </c>
      <c r="B86" s="18" t="s">
        <v>30</v>
      </c>
      <c r="C86" s="18" t="s">
        <v>8</v>
      </c>
      <c r="D86" s="18" t="s">
        <v>31</v>
      </c>
      <c r="E86" s="18" t="s">
        <v>95</v>
      </c>
      <c r="F86" s="18" t="s">
        <v>28</v>
      </c>
      <c r="G86" s="19">
        <v>291.89999999999998</v>
      </c>
      <c r="H86" s="19">
        <v>128.69999999999999</v>
      </c>
      <c r="I86" s="19">
        <v>128.69999999999999</v>
      </c>
    </row>
    <row r="87" spans="1:9" ht="20.399999999999999" x14ac:dyDescent="0.25">
      <c r="A87" s="17" t="s">
        <v>40</v>
      </c>
      <c r="B87" s="18" t="s">
        <v>30</v>
      </c>
      <c r="C87" s="18" t="s">
        <v>8</v>
      </c>
      <c r="D87" s="18" t="s">
        <v>31</v>
      </c>
      <c r="E87" s="18" t="s">
        <v>95</v>
      </c>
      <c r="F87" s="18" t="s">
        <v>39</v>
      </c>
      <c r="G87" s="19">
        <v>23</v>
      </c>
      <c r="H87" s="19">
        <v>10.1</v>
      </c>
      <c r="I87" s="19">
        <v>10.1</v>
      </c>
    </row>
    <row r="89" spans="1:9" ht="12.75" customHeight="1" x14ac:dyDescent="0.25">
      <c r="A89" s="25" t="s">
        <v>102</v>
      </c>
      <c r="G89" s="25" t="s">
        <v>103</v>
      </c>
    </row>
    <row r="91" spans="1:9" ht="12.75" customHeight="1" x14ac:dyDescent="0.25">
      <c r="F91" s="26" t="s">
        <v>104</v>
      </c>
      <c r="G91" s="27"/>
    </row>
  </sheetData>
  <mergeCells count="14">
    <mergeCell ref="F91:G91"/>
    <mergeCell ref="F2:I2"/>
    <mergeCell ref="F4:I4"/>
    <mergeCell ref="F5:I5"/>
    <mergeCell ref="E3:I3"/>
    <mergeCell ref="F6:I6"/>
    <mergeCell ref="A8:I8"/>
    <mergeCell ref="A9:I9"/>
    <mergeCell ref="A10:B10"/>
    <mergeCell ref="A11:A12"/>
    <mergeCell ref="B11:F11"/>
    <mergeCell ref="G11:G12"/>
    <mergeCell ref="H11:H12"/>
    <mergeCell ref="I11:I12"/>
  </mergeCells>
  <pageMargins left="0.98425196850393704" right="0.39370078740157483" top="0.39370078740157483" bottom="0.39370078740157483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rep:2.55.0.53</dc:description>
  <cp:lastModifiedBy>User</cp:lastModifiedBy>
  <dcterms:created xsi:type="dcterms:W3CDTF">2022-11-12T07:24:53Z</dcterms:created>
  <dcterms:modified xsi:type="dcterms:W3CDTF">2022-12-27T09:37:14Z</dcterms:modified>
</cp:coreProperties>
</file>