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1840" windowHeight="13740"/>
  </bookViews>
  <sheets>
    <sheet name="2020-21-22" sheetId="2" r:id="rId1"/>
  </sheets>
  <definedNames>
    <definedName name="BFT_Print_Titles" localSheetId="0">'2020-21-22'!$8:$10</definedName>
    <definedName name="LAST_CELL" localSheetId="0">'2020-21-22'!#REF!</definedName>
    <definedName name="_xlnm.Print_Area" localSheetId="0">'2020-21-22'!$A$1:$H$48</definedName>
  </definedNames>
  <calcPr calcId="181029" fullCalcOnLoad="1"/>
</workbook>
</file>

<file path=xl/calcChain.xml><?xml version="1.0" encoding="utf-8"?>
<calcChain xmlns="http://schemas.openxmlformats.org/spreadsheetml/2006/main">
  <c r="H22" i="2"/>
  <c r="G22"/>
  <c r="F22"/>
  <c r="G35"/>
  <c r="H35"/>
  <c r="F35"/>
  <c r="F44"/>
  <c r="G44"/>
  <c r="H44"/>
  <c r="H29"/>
  <c r="H28"/>
  <c r="G29"/>
  <c r="G28"/>
  <c r="F29"/>
  <c r="F28"/>
  <c r="G32"/>
  <c r="H32"/>
  <c r="F32"/>
  <c r="G19"/>
  <c r="H19"/>
  <c r="F19"/>
  <c r="H31"/>
  <c r="G31"/>
  <c r="F31"/>
  <c r="H14"/>
  <c r="G14"/>
  <c r="G18"/>
  <c r="H18"/>
  <c r="F18"/>
  <c r="F34"/>
  <c r="F14"/>
  <c r="F13"/>
  <c r="F25"/>
  <c r="F24"/>
  <c r="F12"/>
  <c r="H34"/>
  <c r="G34"/>
  <c r="H25"/>
  <c r="H24"/>
  <c r="G25"/>
  <c r="G24"/>
  <c r="H13"/>
  <c r="G13"/>
  <c r="H12"/>
  <c r="G12"/>
</calcChain>
</file>

<file path=xl/sharedStrings.xml><?xml version="1.0" encoding="utf-8"?>
<sst xmlns="http://schemas.openxmlformats.org/spreadsheetml/2006/main" count="190" uniqueCount="97">
  <si>
    <t>10</t>
  </si>
  <si>
    <t>11</t>
  </si>
  <si>
    <t>8000000000</t>
  </si>
  <si>
    <t>Обеспечение деятельности подведомственных казенных учреждений</t>
  </si>
  <si>
    <t>8009900000</t>
  </si>
  <si>
    <t>8009912100</t>
  </si>
  <si>
    <t>08</t>
  </si>
  <si>
    <t>01</t>
  </si>
  <si>
    <t>200</t>
  </si>
  <si>
    <t>800</t>
  </si>
  <si>
    <t>100</t>
  </si>
  <si>
    <t>8300000000</t>
  </si>
  <si>
    <t>Расходы на реализацию отраслевых мероприятий</t>
  </si>
  <si>
    <t>8300500000</t>
  </si>
  <si>
    <t>8300560500</t>
  </si>
  <si>
    <t>05</t>
  </si>
  <si>
    <t>03</t>
  </si>
  <si>
    <t>8300560100</t>
  </si>
  <si>
    <t>Непрограммные направления</t>
  </si>
  <si>
    <t>9900000000</t>
  </si>
  <si>
    <t>Расходы общегосударственного характера</t>
  </si>
  <si>
    <t>9900300000</t>
  </si>
  <si>
    <t>9900320200</t>
  </si>
  <si>
    <t>02</t>
  </si>
  <si>
    <t>9900351180</t>
  </si>
  <si>
    <t>9900320400</t>
  </si>
  <si>
    <t>04</t>
  </si>
  <si>
    <t>09</t>
  </si>
  <si>
    <t>Реализация иных муниципальных функций в области социальной политики</t>
  </si>
  <si>
    <t>9900700000</t>
  </si>
  <si>
    <t>9900723100</t>
  </si>
  <si>
    <t>300</t>
  </si>
  <si>
    <t>Учреждения культуры (Закупка товаров, работ и услуг для обеспечения государственных (муниципальных) нужд)</t>
  </si>
  <si>
    <t>Прочие мероприятия по благоустройству в поселениях (Закупка товаров, работ и услуг для обеспечения государственных (муниципальных) нужд)</t>
  </si>
  <si>
    <t>Учреждения культуры (Иные бюджетные ассигнования)</t>
  </si>
  <si>
    <t>Учреждения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</si>
  <si>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(тыс.руб.)</t>
  </si>
  <si>
    <t>Приложение 4</t>
  </si>
  <si>
    <t>Уличное освещение в населенном пункте (Закупка товаров, работ и услуг для обеспечения государственных (муниципальных) нужд)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</si>
  <si>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</si>
  <si>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</si>
  <si>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(Иные бюджетные ассигнования)</t>
  </si>
  <si>
    <t>Финансовое обеспечение выполнения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</si>
  <si>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</si>
  <si>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Доплата к пенсиям государственных служащих РФ и муниципальных служащих (Социальное обеспечение и иные выплаты населению)</t>
  </si>
  <si>
    <t xml:space="preserve">Наименование </t>
  </si>
  <si>
    <t>Код классификации расходов бюджета</t>
  </si>
  <si>
    <t>вид расхода</t>
  </si>
  <si>
    <t>целевая статья</t>
  </si>
  <si>
    <t>раздел</t>
  </si>
  <si>
    <t>подраздел</t>
  </si>
  <si>
    <t xml:space="preserve">Сумма 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</si>
  <si>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</si>
  <si>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2021</t>
  </si>
  <si>
    <t>ВСЕГО</t>
  </si>
  <si>
    <t/>
  </si>
  <si>
    <t>000</t>
  </si>
  <si>
    <t>00</t>
  </si>
  <si>
    <t>2022</t>
  </si>
  <si>
    <t>Финансовое обеспечение выполнения функций органов местного самоуправления  (Закупка товаров, работ и услуг для обеспечения государственных (муниципальных) нужд)</t>
  </si>
  <si>
    <t>к решению Совета депутатов Шабуровского сельского поселения</t>
  </si>
  <si>
    <t>Муниципальная программа "Развитие культуры в Шабуровском сельском поселении Каслинского муниципального района"</t>
  </si>
  <si>
    <t>Муниципальная программа "Благоустройство  Шабуровского сельского поселения Каслинского муниципального района"</t>
  </si>
  <si>
    <t>Глава Шабуровского сельского поселения                                                                      А.В.Релин</t>
  </si>
  <si>
    <t>9900321100</t>
  </si>
  <si>
    <t>Председатель Совета депутатов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</si>
  <si>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8100000000</t>
  </si>
  <si>
    <t>8100500000</t>
  </si>
  <si>
    <t>8100513200</t>
  </si>
  <si>
    <t>Муниципальная программа "Развитие физической культуры и спорта в Шабуровском сельском поселении Каслинского муниципального района"</t>
  </si>
  <si>
    <t xml:space="preserve">"О бюджете Шабуровского сельского поселения на 2021 год и на </t>
  </si>
  <si>
    <t>плановый период 2022 и 2023 годов</t>
  </si>
  <si>
    <t xml:space="preserve"> 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2021 год и на плановый период  2022 и 2023 годов</t>
  </si>
  <si>
    <t>2023</t>
  </si>
  <si>
    <t>361,8</t>
  </si>
  <si>
    <t>18,0</t>
  </si>
  <si>
    <t>113,7</t>
  </si>
  <si>
    <t>8500000000</t>
  </si>
  <si>
    <t>8500500000</t>
  </si>
  <si>
    <t>8500540300</t>
  </si>
  <si>
    <t>Мероприятия в области физической культуры и спорта ((Расходы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фондами))</t>
  </si>
  <si>
    <t>8600000000</t>
  </si>
  <si>
    <t>8600500000</t>
  </si>
  <si>
    <t>8600546000</t>
  </si>
  <si>
    <t>Муниципальная программа "Обеспечение первичных мер пожарной безопасности на территории муниципального образования Шабуровского сельского поселения"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</si>
  <si>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характера(Закупка товаров, работ и услуг для обеспечения государственных (муниципальных) нужд)</t>
  </si>
  <si>
    <t>Муниципальная программа "Развитие жилищно-коммунальногохозяйства Шабуровского сельского поселения Каслинского муниципального района"</t>
  </si>
  <si>
    <t>Мероприятия вобласти коммунального хозяйства (Закупка товаров, работ и услуг для обеспечения государственных (муниципальных) нужд)</t>
  </si>
  <si>
    <t>9900399090</t>
  </si>
  <si>
    <t>13</t>
  </si>
  <si>
    <t>Создание административных комиссий и определение перечня должностных лиц, уполномоченных составляьб протоколы об административных нарушениях(Закупка товаров, работ и услуг для обеспечения государственных (муниципальных) нужд)</t>
  </si>
  <si>
    <t>Ремонт и содержание дорог в границах поселений в целях реализации МП "Дороги Каслинского муниципального района"</t>
  </si>
  <si>
    <t>8200516120</t>
  </si>
  <si>
    <t>Закупка товаров, работ и услуг для государственных (муниципальных) нужд</t>
  </si>
  <si>
    <t>1147,1</t>
  </si>
  <si>
    <t xml:space="preserve">от " 21  "   декабря_ 2020 г </t>
  </si>
  <si>
    <t>«21 » _декабря_ 2020г. № 12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</si>
</sst>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64" fontId="1" fillId="0" borderId="2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49" fontId="1" fillId="0" borderId="0" xfId="0" applyNumberFormat="1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vertical="top" wrapText="1"/>
    </xf>
    <xf numFmtId="49" fontId="1" fillId="0" borderId="4" xfId="0" applyNumberFormat="1" applyFont="1" applyBorder="1" applyAlignment="1" applyProtection="1">
      <alignment vertical="top" wrapText="1"/>
    </xf>
    <xf numFmtId="164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/>
    <xf numFmtId="49" fontId="3" fillId="0" borderId="0" xfId="0" applyNumberFormat="1" applyFont="1" applyBorder="1" applyAlignment="1" applyProtection="1"/>
    <xf numFmtId="0" fontId="3" fillId="0" borderId="0" xfId="0" applyFont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2" fillId="0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view="pageBreakPreview" zoomScaleNormal="100" zoomScaleSheetLayoutView="100" workbookViewId="0">
      <selection activeCell="J7" sqref="J7"/>
    </sheetView>
  </sheetViews>
  <sheetFormatPr defaultRowHeight="12.75" customHeight="1"/>
  <cols>
    <col min="1" max="1" width="49.7109375" customWidth="1"/>
    <col min="2" max="2" width="12.5703125" customWidth="1"/>
    <col min="3" max="3" width="9.42578125" customWidth="1"/>
    <col min="4" max="4" width="7.140625" customWidth="1"/>
    <col min="5" max="5" width="11.5703125" customWidth="1"/>
    <col min="6" max="6" width="11.28515625" customWidth="1"/>
    <col min="7" max="7" width="10.42578125" style="14" customWidth="1"/>
    <col min="8" max="8" width="10.85546875" style="14" customWidth="1"/>
    <col min="9" max="9" width="8.85546875" customWidth="1"/>
  </cols>
  <sheetData>
    <row r="1" spans="1:9" s="30" customFormat="1" ht="15.75">
      <c r="A1" s="5"/>
      <c r="B1" s="5"/>
      <c r="C1" s="5"/>
      <c r="D1" s="5"/>
      <c r="E1" s="38" t="s">
        <v>37</v>
      </c>
      <c r="F1" s="38"/>
      <c r="G1" s="38"/>
      <c r="H1" s="38"/>
    </row>
    <row r="2" spans="1:9" s="30" customFormat="1" ht="18.95" customHeight="1">
      <c r="A2" s="5"/>
      <c r="B2" s="38" t="s">
        <v>60</v>
      </c>
      <c r="C2" s="38"/>
      <c r="D2" s="38"/>
      <c r="E2" s="38"/>
      <c r="F2" s="38"/>
      <c r="G2" s="38"/>
      <c r="H2" s="38"/>
    </row>
    <row r="3" spans="1:9" s="30" customFormat="1" ht="15.75">
      <c r="A3" s="1"/>
      <c r="B3" s="38" t="s">
        <v>70</v>
      </c>
      <c r="C3" s="38"/>
      <c r="D3" s="38"/>
      <c r="E3" s="38"/>
      <c r="F3" s="38"/>
      <c r="G3" s="38"/>
      <c r="H3" s="38"/>
    </row>
    <row r="4" spans="1:9" s="30" customFormat="1" ht="15.75">
      <c r="A4" s="3"/>
      <c r="B4" s="38" t="s">
        <v>71</v>
      </c>
      <c r="C4" s="38"/>
      <c r="D4" s="38"/>
      <c r="E4" s="38"/>
      <c r="F4" s="38"/>
      <c r="G4" s="38"/>
      <c r="H4" s="38"/>
    </row>
    <row r="5" spans="1:9" s="30" customFormat="1" ht="15.75">
      <c r="A5" s="3"/>
      <c r="B5" s="29"/>
      <c r="C5" s="29"/>
      <c r="D5" s="29"/>
      <c r="E5" s="38" t="s">
        <v>96</v>
      </c>
      <c r="F5" s="38"/>
      <c r="G5" s="38"/>
      <c r="H5" s="38"/>
    </row>
    <row r="6" spans="1:9" s="30" customFormat="1" ht="15.75">
      <c r="A6" s="3"/>
      <c r="B6" s="29"/>
      <c r="C6" s="29"/>
      <c r="D6" s="29"/>
      <c r="E6" s="29"/>
      <c r="F6" s="29"/>
      <c r="G6" s="29"/>
      <c r="H6" s="29"/>
    </row>
    <row r="7" spans="1:9" s="30" customFormat="1" ht="63.95" customHeight="1">
      <c r="A7" s="41" t="s">
        <v>72</v>
      </c>
      <c r="B7" s="41"/>
      <c r="C7" s="41"/>
      <c r="D7" s="41"/>
      <c r="E7" s="41"/>
      <c r="F7" s="41"/>
      <c r="G7" s="41"/>
      <c r="H7" s="41"/>
    </row>
    <row r="8" spans="1:9" s="30" customFormat="1" ht="15.75">
      <c r="A8" s="3"/>
      <c r="B8" s="3"/>
      <c r="C8" s="29"/>
      <c r="D8" s="2"/>
      <c r="E8" s="29"/>
      <c r="F8" s="29"/>
      <c r="G8" s="10"/>
      <c r="H8" s="10"/>
      <c r="I8" s="31"/>
    </row>
    <row r="9" spans="1:9" s="30" customFormat="1" ht="15.75">
      <c r="A9" s="4"/>
      <c r="B9" s="3"/>
      <c r="C9" s="1"/>
      <c r="D9" s="1"/>
      <c r="E9" s="1"/>
      <c r="F9" s="1"/>
      <c r="G9" s="11"/>
      <c r="H9" s="12" t="s">
        <v>36</v>
      </c>
      <c r="I9" s="31"/>
    </row>
    <row r="10" spans="1:9" s="30" customFormat="1" ht="15.6" customHeight="1">
      <c r="A10" s="42" t="s">
        <v>45</v>
      </c>
      <c r="B10" s="42" t="s">
        <v>46</v>
      </c>
      <c r="C10" s="42"/>
      <c r="D10" s="42"/>
      <c r="E10" s="42"/>
      <c r="F10" s="22"/>
      <c r="G10" s="23" t="s">
        <v>51</v>
      </c>
      <c r="H10" s="24"/>
    </row>
    <row r="11" spans="1:9" s="30" customFormat="1" ht="31.35" customHeight="1">
      <c r="A11" s="42"/>
      <c r="B11" s="28" t="s">
        <v>48</v>
      </c>
      <c r="C11" s="28" t="s">
        <v>47</v>
      </c>
      <c r="D11" s="28" t="s">
        <v>49</v>
      </c>
      <c r="E11" s="28" t="s">
        <v>50</v>
      </c>
      <c r="F11" s="28" t="s">
        <v>53</v>
      </c>
      <c r="G11" s="28" t="s">
        <v>58</v>
      </c>
      <c r="H11" s="28" t="s">
        <v>73</v>
      </c>
    </row>
    <row r="12" spans="1:9" s="30" customFormat="1" ht="22.5" customHeight="1">
      <c r="A12" s="9" t="s">
        <v>54</v>
      </c>
      <c r="B12" s="8" t="s">
        <v>55</v>
      </c>
      <c r="C12" s="8"/>
      <c r="D12" s="8"/>
      <c r="E12" s="8"/>
      <c r="F12" s="21">
        <f>F13+F18+F22+F24+F28+F32+F34</f>
        <v>8643.1</v>
      </c>
      <c r="G12" s="21">
        <f>G13+G18+G22+G24+G28+G32+G34</f>
        <v>3998.6</v>
      </c>
      <c r="H12" s="21">
        <f>H13+H18+H22+H24+H28+H32+H34</f>
        <v>3875.2999999999997</v>
      </c>
    </row>
    <row r="13" spans="1:9" s="30" customFormat="1" ht="54.75" customHeight="1">
      <c r="A13" s="17" t="s">
        <v>61</v>
      </c>
      <c r="B13" s="18" t="s">
        <v>2</v>
      </c>
      <c r="C13" s="18" t="s">
        <v>56</v>
      </c>
      <c r="D13" s="18" t="s">
        <v>57</v>
      </c>
      <c r="E13" s="18" t="s">
        <v>57</v>
      </c>
      <c r="F13" s="19">
        <f>F14</f>
        <v>4228.5</v>
      </c>
      <c r="G13" s="19">
        <f>G14</f>
        <v>268</v>
      </c>
      <c r="H13" s="19">
        <f>H14</f>
        <v>268</v>
      </c>
    </row>
    <row r="14" spans="1:9" s="30" customFormat="1" ht="39.75" customHeight="1">
      <c r="A14" s="17" t="s">
        <v>3</v>
      </c>
      <c r="B14" s="18" t="s">
        <v>4</v>
      </c>
      <c r="C14" s="18" t="s">
        <v>56</v>
      </c>
      <c r="D14" s="18" t="s">
        <v>57</v>
      </c>
      <c r="E14" s="18" t="s">
        <v>57</v>
      </c>
      <c r="F14" s="19">
        <f>F15+F16+F17</f>
        <v>4228.5</v>
      </c>
      <c r="G14" s="19">
        <f>G15+G16+G17</f>
        <v>268</v>
      </c>
      <c r="H14" s="19">
        <f>H15+H16+H17</f>
        <v>268</v>
      </c>
    </row>
    <row r="15" spans="1:9" s="30" customFormat="1" ht="98.25" customHeight="1">
      <c r="A15" s="6" t="s">
        <v>35</v>
      </c>
      <c r="B15" s="7" t="s">
        <v>5</v>
      </c>
      <c r="C15" s="7" t="s">
        <v>10</v>
      </c>
      <c r="D15" s="7" t="s">
        <v>6</v>
      </c>
      <c r="E15" s="7" t="s">
        <v>7</v>
      </c>
      <c r="F15" s="13">
        <v>2134.3000000000002</v>
      </c>
      <c r="G15" s="25">
        <v>21</v>
      </c>
      <c r="H15" s="25">
        <v>21</v>
      </c>
    </row>
    <row r="16" spans="1:9" s="30" customFormat="1" ht="57.75" customHeight="1">
      <c r="A16" s="6" t="s">
        <v>32</v>
      </c>
      <c r="B16" s="7" t="s">
        <v>5</v>
      </c>
      <c r="C16" s="7" t="s">
        <v>8</v>
      </c>
      <c r="D16" s="7" t="s">
        <v>6</v>
      </c>
      <c r="E16" s="7" t="s">
        <v>7</v>
      </c>
      <c r="F16" s="13">
        <v>2048.1999999999998</v>
      </c>
      <c r="G16" s="25">
        <v>201</v>
      </c>
      <c r="H16" s="25">
        <v>201</v>
      </c>
    </row>
    <row r="17" spans="1:8" s="30" customFormat="1" ht="41.25" customHeight="1">
      <c r="A17" s="6" t="s">
        <v>34</v>
      </c>
      <c r="B17" s="7" t="s">
        <v>5</v>
      </c>
      <c r="C17" s="7" t="s">
        <v>9</v>
      </c>
      <c r="D17" s="7" t="s">
        <v>6</v>
      </c>
      <c r="E17" s="7" t="s">
        <v>7</v>
      </c>
      <c r="F17" s="13">
        <v>46</v>
      </c>
      <c r="G17" s="13">
        <v>46</v>
      </c>
      <c r="H17" s="13">
        <v>46</v>
      </c>
    </row>
    <row r="18" spans="1:8" s="30" customFormat="1" ht="69.75" customHeight="1">
      <c r="A18" s="17" t="s">
        <v>69</v>
      </c>
      <c r="B18" s="18" t="s">
        <v>66</v>
      </c>
      <c r="C18" s="18" t="s">
        <v>56</v>
      </c>
      <c r="D18" s="18" t="s">
        <v>57</v>
      </c>
      <c r="E18" s="18" t="s">
        <v>57</v>
      </c>
      <c r="F18" s="19">
        <f>F19</f>
        <v>255.1</v>
      </c>
      <c r="G18" s="19">
        <f>G19</f>
        <v>232.4</v>
      </c>
      <c r="H18" s="19">
        <f>H19</f>
        <v>232.4</v>
      </c>
    </row>
    <row r="19" spans="1:8" s="30" customFormat="1" ht="24" customHeight="1">
      <c r="A19" s="6" t="s">
        <v>12</v>
      </c>
      <c r="B19" s="7" t="s">
        <v>67</v>
      </c>
      <c r="C19" s="7" t="s">
        <v>56</v>
      </c>
      <c r="D19" s="7" t="s">
        <v>57</v>
      </c>
      <c r="E19" s="7" t="s">
        <v>57</v>
      </c>
      <c r="F19" s="13">
        <f>F20+F21</f>
        <v>255.1</v>
      </c>
      <c r="G19" s="13">
        <f>G20+G21</f>
        <v>232.4</v>
      </c>
      <c r="H19" s="13">
        <f>H20+H21</f>
        <v>232.4</v>
      </c>
    </row>
    <row r="20" spans="1:8" s="30" customFormat="1" ht="98.25" customHeight="1">
      <c r="A20" s="6" t="s">
        <v>80</v>
      </c>
      <c r="B20" s="7" t="s">
        <v>68</v>
      </c>
      <c r="C20" s="7" t="s">
        <v>8</v>
      </c>
      <c r="D20" s="7" t="s">
        <v>1</v>
      </c>
      <c r="E20" s="7" t="s">
        <v>23</v>
      </c>
      <c r="F20" s="33">
        <v>229.9</v>
      </c>
      <c r="G20" s="33">
        <v>229.9</v>
      </c>
      <c r="H20" s="33">
        <v>229.9</v>
      </c>
    </row>
    <row r="21" spans="1:8" s="30" customFormat="1" ht="64.5" customHeight="1">
      <c r="A21" s="6" t="s">
        <v>43</v>
      </c>
      <c r="B21" s="7" t="s">
        <v>68</v>
      </c>
      <c r="C21" s="7" t="s">
        <v>8</v>
      </c>
      <c r="D21" s="7" t="s">
        <v>1</v>
      </c>
      <c r="E21" s="7" t="s">
        <v>23</v>
      </c>
      <c r="F21" s="13">
        <v>25.2</v>
      </c>
      <c r="G21" s="13">
        <v>2.5</v>
      </c>
      <c r="H21" s="13">
        <v>2.5</v>
      </c>
    </row>
    <row r="22" spans="1:8" s="30" customFormat="1" ht="64.5" customHeight="1">
      <c r="A22" s="36" t="s">
        <v>91</v>
      </c>
      <c r="B22" s="18" t="s">
        <v>92</v>
      </c>
      <c r="C22" s="18" t="s">
        <v>56</v>
      </c>
      <c r="D22" s="18" t="s">
        <v>26</v>
      </c>
      <c r="E22" s="18" t="s">
        <v>27</v>
      </c>
      <c r="F22" s="19">
        <f>F23</f>
        <v>50</v>
      </c>
      <c r="G22" s="19">
        <f>G23</f>
        <v>0</v>
      </c>
      <c r="H22" s="19">
        <f>H23</f>
        <v>0</v>
      </c>
    </row>
    <row r="23" spans="1:8" s="30" customFormat="1" ht="64.5" customHeight="1">
      <c r="A23" s="37" t="s">
        <v>93</v>
      </c>
      <c r="B23" s="7" t="s">
        <v>92</v>
      </c>
      <c r="C23" s="7" t="s">
        <v>8</v>
      </c>
      <c r="D23" s="7" t="s">
        <v>26</v>
      </c>
      <c r="E23" s="7" t="s">
        <v>27</v>
      </c>
      <c r="F23" s="13">
        <v>50</v>
      </c>
      <c r="G23" s="13">
        <v>0</v>
      </c>
      <c r="H23" s="13">
        <v>0</v>
      </c>
    </row>
    <row r="24" spans="1:8" s="30" customFormat="1" ht="54.75" customHeight="1">
      <c r="A24" s="17" t="s">
        <v>62</v>
      </c>
      <c r="B24" s="18" t="s">
        <v>11</v>
      </c>
      <c r="C24" s="18" t="s">
        <v>56</v>
      </c>
      <c r="D24" s="18" t="s">
        <v>57</v>
      </c>
      <c r="E24" s="18" t="s">
        <v>57</v>
      </c>
      <c r="F24" s="19">
        <f>F25</f>
        <v>926.3</v>
      </c>
      <c r="G24" s="19">
        <f>G25</f>
        <v>571.6</v>
      </c>
      <c r="H24" s="19">
        <f>H25</f>
        <v>444.4</v>
      </c>
    </row>
    <row r="25" spans="1:8" s="30" customFormat="1" ht="32.25" customHeight="1">
      <c r="A25" s="17" t="s">
        <v>12</v>
      </c>
      <c r="B25" s="18" t="s">
        <v>13</v>
      </c>
      <c r="C25" s="18" t="s">
        <v>56</v>
      </c>
      <c r="D25" s="18" t="s">
        <v>57</v>
      </c>
      <c r="E25" s="18" t="s">
        <v>57</v>
      </c>
      <c r="F25" s="19">
        <f>F26+F27</f>
        <v>926.3</v>
      </c>
      <c r="G25" s="19">
        <f>G26+G27</f>
        <v>571.6</v>
      </c>
      <c r="H25" s="19">
        <f>H26+H27</f>
        <v>444.4</v>
      </c>
    </row>
    <row r="26" spans="1:8" s="30" customFormat="1" ht="47.25">
      <c r="A26" s="6" t="s">
        <v>38</v>
      </c>
      <c r="B26" s="7" t="s">
        <v>17</v>
      </c>
      <c r="C26" s="7" t="s">
        <v>8</v>
      </c>
      <c r="D26" s="7" t="s">
        <v>15</v>
      </c>
      <c r="E26" s="7" t="s">
        <v>16</v>
      </c>
      <c r="F26" s="13">
        <v>716.5</v>
      </c>
      <c r="G26" s="26" t="s">
        <v>74</v>
      </c>
      <c r="H26" s="25">
        <v>389.4</v>
      </c>
    </row>
    <row r="27" spans="1:8" s="30" customFormat="1" ht="63">
      <c r="A27" s="6" t="s">
        <v>33</v>
      </c>
      <c r="B27" s="7" t="s">
        <v>14</v>
      </c>
      <c r="C27" s="7" t="s">
        <v>8</v>
      </c>
      <c r="D27" s="7" t="s">
        <v>15</v>
      </c>
      <c r="E27" s="7" t="s">
        <v>16</v>
      </c>
      <c r="F27" s="13">
        <v>209.8</v>
      </c>
      <c r="G27" s="25">
        <v>209.8</v>
      </c>
      <c r="H27" s="25">
        <v>55</v>
      </c>
    </row>
    <row r="28" spans="1:8" s="30" customFormat="1" ht="63">
      <c r="A28" s="34" t="s">
        <v>86</v>
      </c>
      <c r="B28" s="18" t="s">
        <v>77</v>
      </c>
      <c r="C28" s="18" t="s">
        <v>56</v>
      </c>
      <c r="D28" s="18" t="s">
        <v>57</v>
      </c>
      <c r="E28" s="18" t="s">
        <v>57</v>
      </c>
      <c r="F28" s="19">
        <f t="shared" ref="F28:H29" si="0">F29</f>
        <v>187.7</v>
      </c>
      <c r="G28" s="19">
        <f t="shared" si="0"/>
        <v>187.7</v>
      </c>
      <c r="H28" s="19">
        <f t="shared" si="0"/>
        <v>187.7</v>
      </c>
    </row>
    <row r="29" spans="1:8" s="30" customFormat="1" ht="31.5">
      <c r="A29" s="34" t="s">
        <v>12</v>
      </c>
      <c r="B29" s="18" t="s">
        <v>78</v>
      </c>
      <c r="C29" s="18" t="s">
        <v>56</v>
      </c>
      <c r="D29" s="18" t="s">
        <v>57</v>
      </c>
      <c r="E29" s="18" t="s">
        <v>57</v>
      </c>
      <c r="F29" s="19">
        <f t="shared" si="0"/>
        <v>187.7</v>
      </c>
      <c r="G29" s="19">
        <f t="shared" si="0"/>
        <v>187.7</v>
      </c>
      <c r="H29" s="19">
        <f t="shared" si="0"/>
        <v>187.7</v>
      </c>
    </row>
    <row r="30" spans="1:8" s="30" customFormat="1" ht="63">
      <c r="A30" s="6" t="s">
        <v>87</v>
      </c>
      <c r="B30" s="7" t="s">
        <v>79</v>
      </c>
      <c r="C30" s="7" t="s">
        <v>8</v>
      </c>
      <c r="D30" s="7" t="s">
        <v>15</v>
      </c>
      <c r="E30" s="7" t="s">
        <v>23</v>
      </c>
      <c r="F30" s="13">
        <v>187.7</v>
      </c>
      <c r="G30" s="25">
        <v>187.7</v>
      </c>
      <c r="H30" s="25">
        <v>187.7</v>
      </c>
    </row>
    <row r="31" spans="1:8" s="30" customFormat="1" ht="63">
      <c r="A31" s="17" t="s">
        <v>84</v>
      </c>
      <c r="B31" s="18" t="s">
        <v>81</v>
      </c>
      <c r="C31" s="18" t="s">
        <v>56</v>
      </c>
      <c r="D31" s="18" t="s">
        <v>16</v>
      </c>
      <c r="E31" s="18" t="s">
        <v>27</v>
      </c>
      <c r="F31" s="19">
        <f t="shared" ref="F31:H32" si="1">F32</f>
        <v>271.8</v>
      </c>
      <c r="G31" s="33">
        <f t="shared" si="1"/>
        <v>272.3</v>
      </c>
      <c r="H31" s="33">
        <f t="shared" si="1"/>
        <v>271.89999999999998</v>
      </c>
    </row>
    <row r="32" spans="1:8" s="30" customFormat="1" ht="31.5">
      <c r="A32" s="34" t="s">
        <v>12</v>
      </c>
      <c r="B32" s="18" t="s">
        <v>82</v>
      </c>
      <c r="C32" s="18" t="s">
        <v>56</v>
      </c>
      <c r="D32" s="18" t="s">
        <v>16</v>
      </c>
      <c r="E32" s="18" t="s">
        <v>27</v>
      </c>
      <c r="F32" s="19">
        <f t="shared" si="1"/>
        <v>271.8</v>
      </c>
      <c r="G32" s="33">
        <f t="shared" si="1"/>
        <v>272.3</v>
      </c>
      <c r="H32" s="33">
        <f t="shared" si="1"/>
        <v>271.89999999999998</v>
      </c>
    </row>
    <row r="33" spans="1:8" s="30" customFormat="1" ht="99.75" customHeight="1">
      <c r="A33" s="6" t="s">
        <v>85</v>
      </c>
      <c r="B33" s="7" t="s">
        <v>83</v>
      </c>
      <c r="C33" s="7" t="s">
        <v>8</v>
      </c>
      <c r="D33" s="7" t="s">
        <v>16</v>
      </c>
      <c r="E33" s="7" t="s">
        <v>27</v>
      </c>
      <c r="F33" s="13">
        <v>271.8</v>
      </c>
      <c r="G33" s="25">
        <v>272.3</v>
      </c>
      <c r="H33" s="25">
        <v>271.89999999999998</v>
      </c>
    </row>
    <row r="34" spans="1:8" s="30" customFormat="1" ht="24.75" customHeight="1">
      <c r="A34" s="17" t="s">
        <v>18</v>
      </c>
      <c r="B34" s="18" t="s">
        <v>19</v>
      </c>
      <c r="C34" s="18" t="s">
        <v>56</v>
      </c>
      <c r="D34" s="18" t="s">
        <v>57</v>
      </c>
      <c r="E34" s="18" t="s">
        <v>57</v>
      </c>
      <c r="F34" s="20">
        <f>F35+F44</f>
        <v>2723.7</v>
      </c>
      <c r="G34" s="20">
        <f>G35+G44</f>
        <v>2466.6</v>
      </c>
      <c r="H34" s="20">
        <f>H35+H44</f>
        <v>2470.8999999999996</v>
      </c>
    </row>
    <row r="35" spans="1:8" s="30" customFormat="1" ht="15.75">
      <c r="A35" s="17" t="s">
        <v>20</v>
      </c>
      <c r="B35" s="18" t="s">
        <v>21</v>
      </c>
      <c r="C35" s="18" t="s">
        <v>56</v>
      </c>
      <c r="D35" s="18" t="s">
        <v>57</v>
      </c>
      <c r="E35" s="18" t="s">
        <v>57</v>
      </c>
      <c r="F35" s="20">
        <f>F36+F37+F38+F39+F40+F41+F42+F43</f>
        <v>2477.1999999999998</v>
      </c>
      <c r="G35" s="20">
        <f>G36+G37+G38+G39+G40+G41+G42+G43</f>
        <v>2220.1</v>
      </c>
      <c r="H35" s="20">
        <f>H36+H37+H38+H39+H40+H41+H42+H43</f>
        <v>2224.3999999999996</v>
      </c>
    </row>
    <row r="36" spans="1:8" s="30" customFormat="1" ht="105" customHeight="1">
      <c r="A36" s="6" t="s">
        <v>39</v>
      </c>
      <c r="B36" s="7" t="s">
        <v>22</v>
      </c>
      <c r="C36" s="7" t="s">
        <v>10</v>
      </c>
      <c r="D36" s="7" t="s">
        <v>7</v>
      </c>
      <c r="E36" s="7" t="s">
        <v>23</v>
      </c>
      <c r="F36" s="13">
        <v>477.2</v>
      </c>
      <c r="G36" s="25">
        <v>477.2</v>
      </c>
      <c r="H36" s="25">
        <v>477.2</v>
      </c>
    </row>
    <row r="37" spans="1:8" s="30" customFormat="1" ht="105" customHeight="1">
      <c r="A37" s="6" t="s">
        <v>65</v>
      </c>
      <c r="B37" s="7" t="s">
        <v>64</v>
      </c>
      <c r="C37" s="7" t="s">
        <v>10</v>
      </c>
      <c r="D37" s="7" t="s">
        <v>7</v>
      </c>
      <c r="E37" s="7" t="s">
        <v>16</v>
      </c>
      <c r="F37" s="13">
        <v>349.5</v>
      </c>
      <c r="G37" s="25">
        <v>349.5</v>
      </c>
      <c r="H37" s="25">
        <v>349.5</v>
      </c>
    </row>
    <row r="38" spans="1:8" s="30" customFormat="1" ht="118.5" customHeight="1">
      <c r="A38" s="6" t="s">
        <v>42</v>
      </c>
      <c r="B38" s="7" t="s">
        <v>25</v>
      </c>
      <c r="C38" s="7" t="s">
        <v>10</v>
      </c>
      <c r="D38" s="7" t="s">
        <v>7</v>
      </c>
      <c r="E38" s="7" t="s">
        <v>26</v>
      </c>
      <c r="F38" s="13">
        <v>1147.0999999999999</v>
      </c>
      <c r="G38" s="26" t="s">
        <v>94</v>
      </c>
      <c r="H38" s="25">
        <v>1147.0999999999999</v>
      </c>
    </row>
    <row r="39" spans="1:8" s="30" customFormat="1" ht="70.5" customHeight="1">
      <c r="A39" s="6" t="s">
        <v>59</v>
      </c>
      <c r="B39" s="7" t="s">
        <v>25</v>
      </c>
      <c r="C39" s="7" t="s">
        <v>8</v>
      </c>
      <c r="D39" s="7" t="s">
        <v>7</v>
      </c>
      <c r="E39" s="7" t="s">
        <v>26</v>
      </c>
      <c r="F39" s="13">
        <v>371.9</v>
      </c>
      <c r="G39" s="26" t="s">
        <v>76</v>
      </c>
      <c r="H39" s="25">
        <v>113.7</v>
      </c>
    </row>
    <row r="40" spans="1:8" s="30" customFormat="1" ht="53.25" customHeight="1">
      <c r="A40" s="6" t="s">
        <v>41</v>
      </c>
      <c r="B40" s="7" t="s">
        <v>25</v>
      </c>
      <c r="C40" s="7" t="s">
        <v>9</v>
      </c>
      <c r="D40" s="7" t="s">
        <v>7</v>
      </c>
      <c r="E40" s="7" t="s">
        <v>26</v>
      </c>
      <c r="F40" s="13">
        <v>18</v>
      </c>
      <c r="G40" s="7" t="s">
        <v>75</v>
      </c>
      <c r="H40" s="13">
        <v>18</v>
      </c>
    </row>
    <row r="41" spans="1:8" s="30" customFormat="1" ht="123" customHeight="1">
      <c r="A41" s="6" t="s">
        <v>40</v>
      </c>
      <c r="B41" s="7" t="s">
        <v>24</v>
      </c>
      <c r="C41" s="7" t="s">
        <v>10</v>
      </c>
      <c r="D41" s="7" t="s">
        <v>23</v>
      </c>
      <c r="E41" s="7" t="s">
        <v>16</v>
      </c>
      <c r="F41" s="25">
        <v>108.9</v>
      </c>
      <c r="G41" s="25">
        <v>109.9</v>
      </c>
      <c r="H41" s="25">
        <v>113.6</v>
      </c>
    </row>
    <row r="42" spans="1:8" s="30" customFormat="1" ht="78.75">
      <c r="A42" s="6" t="s">
        <v>52</v>
      </c>
      <c r="B42" s="7" t="s">
        <v>24</v>
      </c>
      <c r="C42" s="7" t="s">
        <v>8</v>
      </c>
      <c r="D42" s="7" t="s">
        <v>23</v>
      </c>
      <c r="E42" s="7" t="s">
        <v>16</v>
      </c>
      <c r="F42" s="25">
        <v>4.4000000000000004</v>
      </c>
      <c r="G42" s="25">
        <v>4.5</v>
      </c>
      <c r="H42" s="25">
        <v>5.0999999999999996</v>
      </c>
    </row>
    <row r="43" spans="1:8" s="30" customFormat="1" ht="94.5">
      <c r="A43" s="35" t="s">
        <v>90</v>
      </c>
      <c r="B43" s="7" t="s">
        <v>88</v>
      </c>
      <c r="C43" s="7" t="s">
        <v>8</v>
      </c>
      <c r="D43" s="7" t="s">
        <v>7</v>
      </c>
      <c r="E43" s="7" t="s">
        <v>89</v>
      </c>
      <c r="F43" s="25">
        <v>0.2</v>
      </c>
      <c r="G43" s="25">
        <v>0.2</v>
      </c>
      <c r="H43" s="25">
        <v>0.2</v>
      </c>
    </row>
    <row r="44" spans="1:8" s="30" customFormat="1" ht="39.75" customHeight="1">
      <c r="A44" s="17" t="s">
        <v>28</v>
      </c>
      <c r="B44" s="18" t="s">
        <v>29</v>
      </c>
      <c r="C44" s="18" t="s">
        <v>56</v>
      </c>
      <c r="D44" s="18" t="s">
        <v>57</v>
      </c>
      <c r="E44" s="18" t="s">
        <v>57</v>
      </c>
      <c r="F44" s="20">
        <f>F45</f>
        <v>246.5</v>
      </c>
      <c r="G44" s="20">
        <f>G45</f>
        <v>246.5</v>
      </c>
      <c r="H44" s="20">
        <f>H45</f>
        <v>246.5</v>
      </c>
    </row>
    <row r="45" spans="1:8" s="30" customFormat="1" ht="52.5" customHeight="1">
      <c r="A45" s="6" t="s">
        <v>44</v>
      </c>
      <c r="B45" s="7" t="s">
        <v>30</v>
      </c>
      <c r="C45" s="7" t="s">
        <v>31</v>
      </c>
      <c r="D45" s="7" t="s">
        <v>0</v>
      </c>
      <c r="E45" s="7" t="s">
        <v>16</v>
      </c>
      <c r="F45" s="13">
        <v>246.5</v>
      </c>
      <c r="G45" s="25">
        <v>246.5</v>
      </c>
      <c r="H45" s="25">
        <v>246.5</v>
      </c>
    </row>
    <row r="46" spans="1:8" s="30" customFormat="1" ht="10.5" customHeight="1">
      <c r="A46" s="15"/>
      <c r="B46" s="27"/>
      <c r="C46" s="27"/>
      <c r="D46" s="27"/>
      <c r="E46" s="27"/>
      <c r="F46" s="27"/>
      <c r="G46" s="16"/>
      <c r="H46" s="16"/>
    </row>
    <row r="47" spans="1:8" s="30" customFormat="1" ht="37.700000000000003" customHeight="1">
      <c r="A47" s="39" t="s">
        <v>63</v>
      </c>
      <c r="B47" s="39"/>
      <c r="C47" s="39"/>
      <c r="D47" s="39"/>
      <c r="E47" s="39"/>
      <c r="F47" s="39"/>
      <c r="G47" s="39"/>
      <c r="H47" s="39"/>
    </row>
    <row r="48" spans="1:8" s="30" customFormat="1" ht="45.2" customHeight="1">
      <c r="A48" s="40" t="s">
        <v>95</v>
      </c>
      <c r="B48" s="40"/>
      <c r="C48" s="40"/>
      <c r="D48" s="40"/>
      <c r="E48" s="40"/>
      <c r="F48" s="40"/>
      <c r="G48" s="40"/>
      <c r="H48" s="40"/>
    </row>
    <row r="49" spans="7:8" s="30" customFormat="1" ht="12.75" customHeight="1">
      <c r="G49" s="32"/>
      <c r="H49" s="32"/>
    </row>
    <row r="50" spans="7:8" s="30" customFormat="1" ht="12.75" customHeight="1">
      <c r="G50" s="32"/>
      <c r="H50" s="32"/>
    </row>
    <row r="51" spans="7:8" s="30" customFormat="1" ht="12.75" customHeight="1">
      <c r="G51" s="32"/>
      <c r="H51" s="32"/>
    </row>
    <row r="52" spans="7:8" s="30" customFormat="1" ht="12.75" customHeight="1">
      <c r="G52" s="32"/>
      <c r="H52" s="32"/>
    </row>
    <row r="53" spans="7:8" s="30" customFormat="1" ht="12.75" customHeight="1">
      <c r="G53" s="32"/>
      <c r="H53" s="32"/>
    </row>
    <row r="54" spans="7:8" s="30" customFormat="1" ht="12.75" customHeight="1">
      <c r="G54" s="32"/>
      <c r="H54" s="32"/>
    </row>
    <row r="55" spans="7:8" s="30" customFormat="1" ht="12.75" customHeight="1">
      <c r="G55" s="32"/>
      <c r="H55" s="32"/>
    </row>
    <row r="56" spans="7:8" s="30" customFormat="1" ht="12.75" customHeight="1">
      <c r="G56" s="32"/>
      <c r="H56" s="32"/>
    </row>
    <row r="57" spans="7:8" s="30" customFormat="1" ht="12.75" customHeight="1">
      <c r="G57" s="32"/>
      <c r="H57" s="32"/>
    </row>
    <row r="58" spans="7:8" s="30" customFormat="1" ht="12.75" customHeight="1">
      <c r="G58" s="32"/>
      <c r="H58" s="32"/>
    </row>
    <row r="59" spans="7:8" s="30" customFormat="1" ht="12.75" customHeight="1">
      <c r="G59" s="32"/>
      <c r="H59" s="32"/>
    </row>
    <row r="60" spans="7:8" s="30" customFormat="1" ht="12.75" customHeight="1">
      <c r="G60" s="32"/>
      <c r="H60" s="32"/>
    </row>
    <row r="61" spans="7:8" s="30" customFormat="1" ht="12.75" customHeight="1">
      <c r="G61" s="32"/>
      <c r="H61" s="32"/>
    </row>
    <row r="62" spans="7:8" s="30" customFormat="1" ht="12.75" customHeight="1">
      <c r="G62" s="32"/>
      <c r="H62" s="32"/>
    </row>
    <row r="63" spans="7:8" s="30" customFormat="1" ht="12.75" customHeight="1">
      <c r="G63" s="32"/>
      <c r="H63" s="32"/>
    </row>
    <row r="64" spans="7:8" s="30" customFormat="1" ht="12.75" customHeight="1">
      <c r="G64" s="32"/>
      <c r="H64" s="32"/>
    </row>
  </sheetData>
  <mergeCells count="10">
    <mergeCell ref="E1:H1"/>
    <mergeCell ref="B2:H2"/>
    <mergeCell ref="B3:H3"/>
    <mergeCell ref="B4:H4"/>
    <mergeCell ref="E5:H5"/>
    <mergeCell ref="A47:H47"/>
    <mergeCell ref="A48:H48"/>
    <mergeCell ref="A7:H7"/>
    <mergeCell ref="A10:A11"/>
    <mergeCell ref="B10:E1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2020-21-22</vt:lpstr>
      <vt:lpstr>'2020-21-22'!BFT_Print_Titles</vt:lpstr>
      <vt:lpstr>'2020-21-22'!Область_печати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dc:description>POI HSSF rep:2.46.0.76</dc:description>
  <cp:lastModifiedBy>Shaburovo1</cp:lastModifiedBy>
  <cp:lastPrinted>2020-12-11T09:48:08Z</cp:lastPrinted>
  <dcterms:created xsi:type="dcterms:W3CDTF">2018-11-13T14:18:23Z</dcterms:created>
  <dcterms:modified xsi:type="dcterms:W3CDTF">2020-12-23T05:00:52Z</dcterms:modified>
</cp:coreProperties>
</file>