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1840" windowHeight="13740"/>
  </bookViews>
  <sheets>
    <sheet name="Маук функ 20 21 22  9 КФСР" sheetId="1" r:id="rId1"/>
  </sheets>
  <definedNames>
    <definedName name="__xlnm.Print_Area_1">'Маук функ 20 21 22  9 КФСР'!$A$1:$F$36</definedName>
    <definedName name="__xlnm.Print_Area_2">#REF!</definedName>
    <definedName name="__xlnm.Print_Area_3">#REF!</definedName>
    <definedName name="__xlnm.Print_Area_4">#REF!</definedName>
    <definedName name="__xlnm.Print_Area_5">#REF!</definedName>
    <definedName name="__xlnm.Print_Area_6">#REF!</definedName>
    <definedName name="__xlnm.Print_Titles_1">'Маук функ 20 21 22  9 КФСР'!$9:$10</definedName>
    <definedName name="__xlnm.Print_Titles_2">#REF!</definedName>
    <definedName name="__xlnm.Print_Titles_3">#REF!</definedName>
    <definedName name="__xlnm.Print_Titles_4">#REF!</definedName>
    <definedName name="__xlnm.Print_Titles_5">#REF!</definedName>
    <definedName name="__xlnm.Print_Titles_6">#REF!</definedName>
    <definedName name="_xlnm.Print_Titles" localSheetId="0">'Маук функ 20 21 22  9 КФСР'!$9:$10</definedName>
    <definedName name="_xlnm.Print_Area" localSheetId="0">'Маук функ 20 21 22  9 КФСР'!$A$1:$F$36</definedName>
  </definedNames>
  <calcPr calcId="181029" fullCalcOnLoad="1"/>
  <fileRecoveryPr autoRecover="0"/>
</workbook>
</file>

<file path=xl/calcChain.xml><?xml version="1.0" encoding="utf-8"?>
<calcChain xmlns="http://schemas.openxmlformats.org/spreadsheetml/2006/main">
  <c r="F23" i="1"/>
  <c r="E23"/>
  <c r="D23"/>
  <c r="E12"/>
  <c r="F12"/>
  <c r="D12"/>
  <c r="E25"/>
  <c r="F25"/>
  <c r="D25"/>
  <c r="E28"/>
  <c r="F28"/>
  <c r="D28"/>
  <c r="D32"/>
  <c r="D30"/>
  <c r="D21"/>
  <c r="D19"/>
  <c r="D17"/>
  <c r="F32"/>
  <c r="E32"/>
  <c r="F30"/>
  <c r="E30"/>
  <c r="F21"/>
  <c r="F11"/>
  <c r="E21"/>
  <c r="F17"/>
  <c r="E17"/>
  <c r="E19"/>
  <c r="F19"/>
  <c r="D11"/>
  <c r="E11"/>
</calcChain>
</file>

<file path=xl/sharedStrings.xml><?xml version="1.0" encoding="utf-8"?>
<sst xmlns="http://schemas.openxmlformats.org/spreadsheetml/2006/main" count="80" uniqueCount="48">
  <si>
    <t>(тыс.руб.)</t>
  </si>
  <si>
    <t>Наименование</t>
  </si>
  <si>
    <t>Сумма</t>
  </si>
  <si>
    <t>раздел</t>
  </si>
  <si>
    <t>подраздел</t>
  </si>
  <si>
    <t>ВСЕГО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</si>
  <si>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</si>
  <si>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</si>
  <si>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</si>
  <si>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</si>
  <si>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</si>
  <si>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</si>
  <si>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</si>
  <si>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</si>
  <si>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</si>
  <si>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</si>
  <si>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</si>
  <si>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территорий от чрезвычайных ситуаций природного и техногенного характера, гражданская оборона</t>
  </si>
  <si>
    <t>09</t>
  </si>
  <si>
    <t>Жилищно-коммунальное хозяйство</t>
  </si>
  <si>
    <t>05</t>
  </si>
  <si>
    <t>Благоустройство</t>
  </si>
  <si>
    <t>Культура и кинематография</t>
  </si>
  <si>
    <t>08</t>
  </si>
  <si>
    <t>Культура</t>
  </si>
  <si>
    <t>Социальная политика</t>
  </si>
  <si>
    <t>Социальное обеспечение населения</t>
  </si>
  <si>
    <t>Физическая культура и спорт</t>
  </si>
  <si>
    <t>11</t>
  </si>
  <si>
    <t>Массовый спорт</t>
  </si>
  <si>
    <t>Национальная экономика</t>
  </si>
  <si>
    <t>Дорожное хозяйство (дорожные фонды)</t>
  </si>
  <si>
    <t>2022</t>
  </si>
  <si>
    <t>Приложение 6</t>
  </si>
  <si>
    <t>к решению Совета депутатов Шабуровского сельского поселения</t>
  </si>
  <si>
    <t>Функционирование законодательных (представительных) органов государтсвенной власти и представительных органов муниципальных образований</t>
  </si>
  <si>
    <t>Глава Шабуровского сельского поселения                                                             А.В.Релин</t>
  </si>
  <si>
    <t xml:space="preserve">"О бюджете Шабуровского сельского поселения на 2021 и на </t>
  </si>
  <si>
    <t>плановый период 2022 и 2023 годов"</t>
  </si>
  <si>
    <t>Распределение бюджетных ассигнований по  разделам и подразделам классификации расходов бюджетов на 2021 год и на плановый период  2022 и 2023 годов</t>
  </si>
  <si>
    <t>2023</t>
  </si>
  <si>
    <t>Коммунальное хозяйство</t>
  </si>
  <si>
    <t>13</t>
  </si>
  <si>
    <t>Другие общегосударственные вопросы</t>
  </si>
  <si>
    <t>Ремонт и содержание дорог в границах поселений в целях реализации МП "Дороги Каслинского муниципального района"</t>
  </si>
  <si>
    <t>НАЦИОНАЛЬНАЯ ЭКОНОМИКА</t>
  </si>
  <si>
    <t>От  " 21 " _декабря_ 2020 г. № 12</t>
  </si>
  <si>
    <t>"21"_декабря_2020г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</si>
</sst>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1" fillId="0" borderId="0" xfId="1" applyFont="1"/>
    <xf numFmtId="49" fontId="1" fillId="0" borderId="0" xfId="1" applyNumberFormat="1" applyFont="1" applyAlignment="1">
      <alignment horizontal="center"/>
    </xf>
    <xf numFmtId="49" fontId="1" fillId="0" borderId="0" xfId="1" applyNumberFormat="1" applyAlignment="1">
      <alignment horizontal="center"/>
    </xf>
    <xf numFmtId="0" fontId="1" fillId="0" borderId="0" xfId="1"/>
    <xf numFmtId="0" fontId="2" fillId="0" borderId="0" xfId="1" applyFont="1" applyFill="1" applyAlignment="1"/>
    <xf numFmtId="0" fontId="4" fillId="0" borderId="0" xfId="1" applyFont="1"/>
    <xf numFmtId="49" fontId="2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textRotation="90" readingOrder="2"/>
    </xf>
    <xf numFmtId="0" fontId="3" fillId="0" borderId="1" xfId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1" fillId="2" borderId="0" xfId="1" applyFill="1"/>
    <xf numFmtId="0" fontId="3" fillId="0" borderId="1" xfId="1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1" xfId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0" fontId="3" fillId="3" borderId="1" xfId="1" applyFont="1" applyFill="1" applyBorder="1" applyAlignment="1">
      <alignment vertical="center" wrapText="1"/>
    </xf>
    <xf numFmtId="0" fontId="5" fillId="0" borderId="0" xfId="1" applyFont="1"/>
    <xf numFmtId="0" fontId="3" fillId="3" borderId="1" xfId="1" applyFont="1" applyFill="1" applyBorder="1" applyAlignment="1">
      <alignment vertical="top" wrapText="1"/>
    </xf>
    <xf numFmtId="49" fontId="3" fillId="3" borderId="1" xfId="1" applyNumberFormat="1" applyFont="1" applyFill="1" applyBorder="1" applyAlignment="1">
      <alignment horizontal="center" vertical="center"/>
    </xf>
    <xf numFmtId="0" fontId="6" fillId="0" borderId="0" xfId="1" applyFont="1"/>
    <xf numFmtId="49" fontId="3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top" wrapText="1"/>
    </xf>
    <xf numFmtId="0" fontId="2" fillId="0" borderId="1" xfId="1" applyFont="1" applyFill="1" applyBorder="1" applyAlignment="1">
      <alignment vertical="top" wrapText="1"/>
    </xf>
    <xf numFmtId="49" fontId="2" fillId="3" borderId="1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top" wrapText="1"/>
    </xf>
    <xf numFmtId="49" fontId="3" fillId="3" borderId="0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left" vertical="top" wrapText="1"/>
    </xf>
    <xf numFmtId="0" fontId="3" fillId="0" borderId="5" xfId="1" applyFont="1" applyBorder="1" applyAlignment="1">
      <alignment horizontal="center" vertical="center" readingOrder="2"/>
    </xf>
    <xf numFmtId="49" fontId="3" fillId="0" borderId="6" xfId="1" applyNumberFormat="1" applyFont="1" applyBorder="1" applyAlignment="1">
      <alignment horizontal="center" vertical="center"/>
    </xf>
    <xf numFmtId="164" fontId="2" fillId="0" borderId="4" xfId="0" applyNumberFormat="1" applyFont="1" applyBorder="1" applyAlignment="1" applyProtection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1" applyNumberFormat="1" applyFont="1" applyFill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164" fontId="2" fillId="0" borderId="4" xfId="1" applyNumberFormat="1" applyFont="1" applyBorder="1" applyAlignment="1">
      <alignment horizontal="center" vertical="center"/>
    </xf>
    <xf numFmtId="164" fontId="2" fillId="0" borderId="3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right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vertical="top" wrapText="1"/>
    </xf>
    <xf numFmtId="0" fontId="3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tabSelected="1" view="pageBreakPreview" zoomScaleSheetLayoutView="100" workbookViewId="0">
      <selection activeCell="A36" sqref="A36:F36"/>
    </sheetView>
  </sheetViews>
  <sheetFormatPr defaultColWidth="9.7109375" defaultRowHeight="12.75"/>
  <cols>
    <col min="1" max="1" width="56.7109375" style="1" customWidth="1"/>
    <col min="2" max="2" width="7" style="1" customWidth="1"/>
    <col min="3" max="3" width="8.28515625" style="1" customWidth="1"/>
    <col min="4" max="4" width="12.7109375" style="1" customWidth="1"/>
    <col min="5" max="5" width="14.5703125" style="2" customWidth="1"/>
    <col min="6" max="6" width="12.28515625" style="3" customWidth="1"/>
    <col min="7" max="243" width="9.140625" style="4" customWidth="1"/>
    <col min="244" max="244" width="37.42578125" style="4" customWidth="1"/>
    <col min="245" max="245" width="6.140625" style="4" customWidth="1"/>
    <col min="246" max="247" width="4.140625" style="4" customWidth="1"/>
    <col min="248" max="248" width="7.7109375" style="4" customWidth="1"/>
    <col min="249" max="251" width="6.28515625" style="4" customWidth="1"/>
    <col min="252" max="16384" width="9.7109375" style="4"/>
  </cols>
  <sheetData>
    <row r="1" spans="1:6" ht="15.75">
      <c r="A1" s="5"/>
      <c r="B1" s="5"/>
      <c r="C1" s="53" t="s">
        <v>33</v>
      </c>
      <c r="D1" s="53"/>
      <c r="E1" s="53"/>
      <c r="F1" s="53"/>
    </row>
    <row r="2" spans="1:6" ht="15" customHeight="1">
      <c r="A2" s="54" t="s">
        <v>34</v>
      </c>
      <c r="B2" s="54"/>
      <c r="C2" s="54"/>
      <c r="D2" s="54"/>
      <c r="E2" s="54"/>
      <c r="F2" s="54"/>
    </row>
    <row r="3" spans="1:6" ht="15.75">
      <c r="A3" s="55" t="s">
        <v>37</v>
      </c>
      <c r="B3" s="55"/>
      <c r="C3" s="55"/>
      <c r="D3" s="55"/>
      <c r="E3" s="55"/>
      <c r="F3" s="55"/>
    </row>
    <row r="4" spans="1:6" ht="15.75">
      <c r="A4" s="55" t="s">
        <v>38</v>
      </c>
      <c r="B4" s="55"/>
      <c r="C4" s="55"/>
      <c r="D4" s="55"/>
      <c r="E4" s="55"/>
      <c r="F4" s="55"/>
    </row>
    <row r="5" spans="1:6" ht="15.75">
      <c r="A5" s="55" t="s">
        <v>46</v>
      </c>
      <c r="B5" s="55"/>
      <c r="C5" s="55"/>
      <c r="D5" s="55"/>
      <c r="E5" s="55"/>
      <c r="F5" s="55"/>
    </row>
    <row r="6" spans="1:6" ht="12" customHeight="1"/>
    <row r="7" spans="1:6" ht="72" customHeight="1">
      <c r="A7" s="57" t="s">
        <v>39</v>
      </c>
      <c r="B7" s="57"/>
      <c r="C7" s="57"/>
      <c r="D7" s="57"/>
      <c r="E7" s="57"/>
      <c r="F7" s="57"/>
    </row>
    <row r="8" spans="1:6" ht="15" customHeight="1">
      <c r="A8" s="6"/>
      <c r="B8" s="6"/>
      <c r="C8" s="6"/>
      <c r="D8" s="6"/>
      <c r="E8" s="7" t="s">
        <v>0</v>
      </c>
      <c r="F8" s="7"/>
    </row>
    <row r="9" spans="1:6" ht="30.75" customHeight="1">
      <c r="A9" s="58" t="s">
        <v>1</v>
      </c>
      <c r="B9" s="8"/>
      <c r="C9" s="9"/>
      <c r="D9" s="50" t="s">
        <v>2</v>
      </c>
      <c r="E9" s="51"/>
      <c r="F9" s="51"/>
    </row>
    <row r="10" spans="1:6" ht="66" customHeight="1">
      <c r="A10" s="58"/>
      <c r="B10" s="10" t="s">
        <v>3</v>
      </c>
      <c r="C10" s="10" t="s">
        <v>4</v>
      </c>
      <c r="D10" s="41">
        <v>2021</v>
      </c>
      <c r="E10" s="42" t="s">
        <v>32</v>
      </c>
      <c r="F10" s="42" t="s">
        <v>40</v>
      </c>
    </row>
    <row r="11" spans="1:6" s="13" customFormat="1" ht="26.25" customHeight="1">
      <c r="A11" s="11" t="s">
        <v>5</v>
      </c>
      <c r="B11" s="11"/>
      <c r="C11" s="11"/>
      <c r="D11" s="12">
        <f>D12+D17+D21+D23+D25+D28+D30+D32</f>
        <v>8643.1</v>
      </c>
      <c r="E11" s="12">
        <f>E12+E17+E21+E23+E25+E28+E30+E32</f>
        <v>3998.6</v>
      </c>
      <c r="F11" s="12">
        <f>F12+F17+F21+F23+F25+F28+F30+F32</f>
        <v>3875.2999999999997</v>
      </c>
    </row>
    <row r="12" spans="1:6" ht="22.5" customHeight="1">
      <c r="A12" s="14" t="s">
        <v>6</v>
      </c>
      <c r="B12" s="15" t="s">
        <v>7</v>
      </c>
      <c r="C12" s="15" t="s">
        <v>8</v>
      </c>
      <c r="D12" s="16">
        <f>D13+D14+D15+D16</f>
        <v>2363.8999999999996</v>
      </c>
      <c r="E12" s="16">
        <f>E13+E14+E15+E16</f>
        <v>2105.6999999999998</v>
      </c>
      <c r="F12" s="16">
        <f>F13+F14+F15+F16</f>
        <v>2105.6999999999998</v>
      </c>
    </row>
    <row r="13" spans="1:6" s="6" customFormat="1" ht="60" customHeight="1">
      <c r="A13" s="17" t="s">
        <v>9</v>
      </c>
      <c r="B13" s="18" t="s">
        <v>7</v>
      </c>
      <c r="C13" s="18" t="s">
        <v>10</v>
      </c>
      <c r="D13" s="19">
        <v>477.2</v>
      </c>
      <c r="E13" s="19">
        <v>477.2</v>
      </c>
      <c r="F13" s="19">
        <v>477.2</v>
      </c>
    </row>
    <row r="14" spans="1:6" s="6" customFormat="1" ht="71.25" customHeight="1">
      <c r="A14" s="40" t="s">
        <v>35</v>
      </c>
      <c r="B14" s="18" t="s">
        <v>7</v>
      </c>
      <c r="C14" s="18" t="s">
        <v>15</v>
      </c>
      <c r="D14" s="19">
        <v>349.5</v>
      </c>
      <c r="E14" s="19">
        <v>349.5</v>
      </c>
      <c r="F14" s="19">
        <v>349.5</v>
      </c>
    </row>
    <row r="15" spans="1:6" ht="73.5" customHeight="1">
      <c r="A15" s="17" t="s">
        <v>11</v>
      </c>
      <c r="B15" s="18" t="s">
        <v>7</v>
      </c>
      <c r="C15" s="18" t="s">
        <v>12</v>
      </c>
      <c r="D15" s="43">
        <v>1537</v>
      </c>
      <c r="E15" s="43">
        <v>1278.8</v>
      </c>
      <c r="F15" s="43">
        <v>1278.8</v>
      </c>
    </row>
    <row r="16" spans="1:6" ht="22.5" customHeight="1">
      <c r="A16" s="17" t="s">
        <v>43</v>
      </c>
      <c r="B16" s="18" t="s">
        <v>7</v>
      </c>
      <c r="C16" s="45" t="s">
        <v>42</v>
      </c>
      <c r="D16" s="43">
        <v>0.2</v>
      </c>
      <c r="E16" s="43">
        <v>0.2</v>
      </c>
      <c r="F16" s="43">
        <v>0.2</v>
      </c>
    </row>
    <row r="17" spans="1:6" s="6" customFormat="1" ht="15.75">
      <c r="A17" s="14" t="s">
        <v>13</v>
      </c>
      <c r="B17" s="21" t="s">
        <v>10</v>
      </c>
      <c r="C17" s="21" t="s">
        <v>8</v>
      </c>
      <c r="D17" s="46">
        <f>D18</f>
        <v>113.3</v>
      </c>
      <c r="E17" s="46">
        <f>E18</f>
        <v>114.4</v>
      </c>
      <c r="F17" s="46">
        <f>F18</f>
        <v>118.7</v>
      </c>
    </row>
    <row r="18" spans="1:6" s="6" customFormat="1" ht="22.5" customHeight="1">
      <c r="A18" s="22" t="s">
        <v>14</v>
      </c>
      <c r="B18" s="20" t="s">
        <v>10</v>
      </c>
      <c r="C18" s="20" t="s">
        <v>15</v>
      </c>
      <c r="D18" s="19">
        <v>113.3</v>
      </c>
      <c r="E18" s="19">
        <v>114.4</v>
      </c>
      <c r="F18" s="19">
        <v>118.7</v>
      </c>
    </row>
    <row r="19" spans="1:6" ht="15.75" hidden="1">
      <c r="A19" s="38" t="s">
        <v>30</v>
      </c>
      <c r="B19" s="21" t="s">
        <v>12</v>
      </c>
      <c r="C19" s="21" t="s">
        <v>8</v>
      </c>
      <c r="D19" s="16">
        <f>D20</f>
        <v>0</v>
      </c>
      <c r="E19" s="16">
        <f>E20</f>
        <v>0</v>
      </c>
      <c r="F19" s="16">
        <f>F20</f>
        <v>0</v>
      </c>
    </row>
    <row r="20" spans="1:6" ht="15.75" hidden="1">
      <c r="A20" s="24" t="s">
        <v>31</v>
      </c>
      <c r="B20" s="20" t="s">
        <v>12</v>
      </c>
      <c r="C20" s="20" t="s">
        <v>18</v>
      </c>
      <c r="D20" s="19"/>
      <c r="E20" s="19"/>
      <c r="F20" s="19"/>
    </row>
    <row r="21" spans="1:6" ht="31.5">
      <c r="A21" s="23" t="s">
        <v>16</v>
      </c>
      <c r="B21" s="21" t="s">
        <v>15</v>
      </c>
      <c r="C21" s="21" t="s">
        <v>8</v>
      </c>
      <c r="D21" s="16">
        <f>D22</f>
        <v>271.8</v>
      </c>
      <c r="E21" s="16">
        <f>E22</f>
        <v>272.3</v>
      </c>
      <c r="F21" s="16">
        <f>F22</f>
        <v>271.89999999999998</v>
      </c>
    </row>
    <row r="22" spans="1:6" ht="55.5" customHeight="1">
      <c r="A22" s="24" t="s">
        <v>17</v>
      </c>
      <c r="B22" s="20" t="s">
        <v>15</v>
      </c>
      <c r="C22" s="20" t="s">
        <v>18</v>
      </c>
      <c r="D22" s="19">
        <v>271.8</v>
      </c>
      <c r="E22" s="19">
        <v>272.3</v>
      </c>
      <c r="F22" s="19">
        <v>271.89999999999998</v>
      </c>
    </row>
    <row r="23" spans="1:6" ht="33.75" customHeight="1">
      <c r="A23" s="14" t="s">
        <v>45</v>
      </c>
      <c r="B23" s="21" t="s">
        <v>12</v>
      </c>
      <c r="C23" s="21" t="s">
        <v>8</v>
      </c>
      <c r="D23" s="47">
        <f>D24</f>
        <v>50</v>
      </c>
      <c r="E23" s="47">
        <f>E24</f>
        <v>0</v>
      </c>
      <c r="F23" s="47">
        <f>F24</f>
        <v>0</v>
      </c>
    </row>
    <row r="24" spans="1:6" ht="48" customHeight="1">
      <c r="A24" s="17" t="s">
        <v>44</v>
      </c>
      <c r="B24" s="20" t="s">
        <v>12</v>
      </c>
      <c r="C24" s="20" t="s">
        <v>18</v>
      </c>
      <c r="D24" s="49">
        <v>50</v>
      </c>
      <c r="E24" s="49">
        <v>0</v>
      </c>
      <c r="F24" s="49">
        <v>0</v>
      </c>
    </row>
    <row r="25" spans="1:6" s="6" customFormat="1" ht="21" customHeight="1">
      <c r="A25" s="25" t="s">
        <v>19</v>
      </c>
      <c r="B25" s="15" t="s">
        <v>20</v>
      </c>
      <c r="C25" s="15" t="s">
        <v>8</v>
      </c>
      <c r="D25" s="47">
        <f>D26+D27</f>
        <v>1114</v>
      </c>
      <c r="E25" s="47">
        <f>E26+E27</f>
        <v>759.3</v>
      </c>
      <c r="F25" s="47">
        <f>F26+F27</f>
        <v>632.09999999999991</v>
      </c>
    </row>
    <row r="26" spans="1:6" s="6" customFormat="1" ht="21" customHeight="1">
      <c r="A26" s="31" t="s">
        <v>41</v>
      </c>
      <c r="B26" s="18" t="s">
        <v>20</v>
      </c>
      <c r="C26" s="45" t="s">
        <v>10</v>
      </c>
      <c r="D26" s="48">
        <v>187.7</v>
      </c>
      <c r="E26" s="48">
        <v>187.7</v>
      </c>
      <c r="F26" s="48">
        <v>187.7</v>
      </c>
    </row>
    <row r="27" spans="1:6" s="26" customFormat="1" ht="15.75">
      <c r="A27" s="17" t="s">
        <v>21</v>
      </c>
      <c r="B27" s="18" t="s">
        <v>20</v>
      </c>
      <c r="C27" s="18" t="s">
        <v>15</v>
      </c>
      <c r="D27" s="43">
        <v>926.3</v>
      </c>
      <c r="E27" s="44">
        <v>571.6</v>
      </c>
      <c r="F27" s="39">
        <v>444.4</v>
      </c>
    </row>
    <row r="28" spans="1:6" s="29" customFormat="1" ht="15.75">
      <c r="A28" s="27" t="s">
        <v>22</v>
      </c>
      <c r="B28" s="28" t="s">
        <v>23</v>
      </c>
      <c r="C28" s="28" t="s">
        <v>8</v>
      </c>
      <c r="D28" s="16">
        <f>D29</f>
        <v>4228.5</v>
      </c>
      <c r="E28" s="16">
        <f>E29</f>
        <v>268</v>
      </c>
      <c r="F28" s="16">
        <f>F29</f>
        <v>268</v>
      </c>
    </row>
    <row r="29" spans="1:6" s="1" customFormat="1" ht="15.75">
      <c r="A29" s="22" t="s">
        <v>24</v>
      </c>
      <c r="B29" s="20" t="s">
        <v>23</v>
      </c>
      <c r="C29" s="20" t="s">
        <v>7</v>
      </c>
      <c r="D29" s="39">
        <v>4228.5</v>
      </c>
      <c r="E29" s="39">
        <v>268</v>
      </c>
      <c r="F29" s="39">
        <v>268</v>
      </c>
    </row>
    <row r="30" spans="1:6" s="6" customFormat="1" ht="26.25" customHeight="1">
      <c r="A30" s="25" t="s">
        <v>25</v>
      </c>
      <c r="B30" s="30">
        <v>10</v>
      </c>
      <c r="C30" s="30" t="s">
        <v>8</v>
      </c>
      <c r="D30" s="16">
        <f>D31</f>
        <v>246.5</v>
      </c>
      <c r="E30" s="16">
        <f>E31</f>
        <v>246.5</v>
      </c>
      <c r="F30" s="16">
        <f>F31</f>
        <v>246.5</v>
      </c>
    </row>
    <row r="31" spans="1:6" s="6" customFormat="1" ht="26.25" customHeight="1">
      <c r="A31" s="31" t="s">
        <v>26</v>
      </c>
      <c r="B31" s="32">
        <v>10</v>
      </c>
      <c r="C31" s="32" t="s">
        <v>15</v>
      </c>
      <c r="D31" s="19">
        <v>246.5</v>
      </c>
      <c r="E31" s="19">
        <v>246.5</v>
      </c>
      <c r="F31" s="19">
        <v>246.5</v>
      </c>
    </row>
    <row r="32" spans="1:6" s="6" customFormat="1" ht="18.75" customHeight="1">
      <c r="A32" s="33" t="s">
        <v>27</v>
      </c>
      <c r="B32" s="28" t="s">
        <v>28</v>
      </c>
      <c r="C32" s="28" t="s">
        <v>8</v>
      </c>
      <c r="D32" s="16">
        <f>D33</f>
        <v>255.1</v>
      </c>
      <c r="E32" s="16">
        <f>E33</f>
        <v>232.4</v>
      </c>
      <c r="F32" s="16">
        <f>F33</f>
        <v>232.4</v>
      </c>
    </row>
    <row r="33" spans="1:6" s="6" customFormat="1" ht="22.5" customHeight="1">
      <c r="A33" s="34" t="s">
        <v>29</v>
      </c>
      <c r="B33" s="35" t="s">
        <v>28</v>
      </c>
      <c r="C33" s="35" t="s">
        <v>10</v>
      </c>
      <c r="D33" s="19">
        <v>255.1</v>
      </c>
      <c r="E33" s="19">
        <v>232.4</v>
      </c>
      <c r="F33" s="19">
        <v>232.4</v>
      </c>
    </row>
    <row r="34" spans="1:6" s="6" customFormat="1" ht="12.75" customHeight="1">
      <c r="A34" s="36"/>
      <c r="B34" s="36"/>
      <c r="C34" s="36"/>
      <c r="D34" s="36"/>
      <c r="E34" s="37"/>
      <c r="F34" s="37"/>
    </row>
    <row r="35" spans="1:6" s="6" customFormat="1" ht="25.5" customHeight="1">
      <c r="A35" s="56" t="s">
        <v>36</v>
      </c>
      <c r="B35" s="56"/>
      <c r="C35" s="56"/>
      <c r="D35" s="56"/>
      <c r="E35" s="56"/>
      <c r="F35" s="56"/>
    </row>
    <row r="36" spans="1:6" ht="15.95" customHeight="1">
      <c r="A36" s="52" t="s">
        <v>47</v>
      </c>
      <c r="B36" s="52"/>
      <c r="C36" s="52"/>
      <c r="D36" s="52"/>
      <c r="E36" s="52"/>
      <c r="F36" s="52"/>
    </row>
    <row r="37" spans="1:6" ht="28.5" customHeight="1"/>
  </sheetData>
  <sheetProtection selectLockedCells="1" selectUnlockedCells="1"/>
  <mergeCells count="10">
    <mergeCell ref="D9:F9"/>
    <mergeCell ref="A36:F36"/>
    <mergeCell ref="C1:F1"/>
    <mergeCell ref="A2:F2"/>
    <mergeCell ref="A3:F3"/>
    <mergeCell ref="A4:F4"/>
    <mergeCell ref="A35:F35"/>
    <mergeCell ref="A5:F5"/>
    <mergeCell ref="A7:F7"/>
    <mergeCell ref="A9:A10"/>
  </mergeCells>
  <phoneticPr fontId="0" type="noConversion"/>
  <pageMargins left="0.78740157480314965" right="0.39370078740157483" top="0.78740157480314965" bottom="0.6692913385826772" header="0.51181102362204722" footer="0.51181102362204722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Маук функ 20 21 22  9 КФСР</vt:lpstr>
      <vt:lpstr>__xlnm.Print_Area_1</vt:lpstr>
      <vt:lpstr>__xlnm.Print_Titles_1</vt:lpstr>
      <vt:lpstr>'Маук функ 20 21 22  9 КФСР'!Заголовки_для_печати</vt:lpstr>
      <vt:lpstr>'Маук функ 20 21 22  9 КФСР'!Область_печати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cp:lastModifiedBy>Shaburovo1</cp:lastModifiedBy>
  <cp:lastPrinted>2020-12-11T09:56:41Z</cp:lastPrinted>
  <dcterms:created xsi:type="dcterms:W3CDTF">2017-11-07T09:43:18Z</dcterms:created>
  <dcterms:modified xsi:type="dcterms:W3CDTF">2020-12-23T04:59:44Z</dcterms:modified>
</cp:coreProperties>
</file>